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В\ОТЧЕТЫ\отчет антикоррупционный мониторинг\6 месяцев\"/>
    </mc:Choice>
  </mc:AlternateContent>
  <xr:revisionPtr revIDLastSave="0" documentId="13_ncr:1_{4C5B815F-7F7F-4034-AB6E-B2E69A91B632}" xr6:coauthVersionLast="36" xr6:coauthVersionMax="36" xr10:uidLastSave="{00000000-0000-0000-0000-000000000000}"/>
  <bookViews>
    <workbookView xWindow="0" yWindow="0" windowWidth="22320" windowHeight="12015" tabRatio="591" xr2:uid="{00000000-000D-0000-FFFF-FFFF00000000}"/>
  </bookViews>
  <sheets>
    <sheet name="Лист 1" sheetId="10" r:id="rId1"/>
  </sheets>
  <definedNames>
    <definedName name="_xlnm._FilterDatabase" localSheetId="0" hidden="1">'Лист 1'!$E$5:$F$702</definedName>
    <definedName name="_xlnm.Print_Area" localSheetId="0">'Лист 1'!$A$2:$D$694</definedName>
  </definedNames>
  <calcPr calcId="191029"/>
</workbook>
</file>

<file path=xl/calcChain.xml><?xml version="1.0" encoding="utf-8"?>
<calcChain xmlns="http://schemas.openxmlformats.org/spreadsheetml/2006/main">
  <c r="N669" i="10" l="1"/>
  <c r="M669" i="10"/>
  <c r="N665" i="10"/>
  <c r="M665" i="10"/>
  <c r="N664" i="10"/>
  <c r="M664" i="10"/>
  <c r="M663" i="10"/>
  <c r="M662" i="10"/>
  <c r="M660" i="10"/>
  <c r="M659" i="10"/>
  <c r="N649" i="10"/>
  <c r="N662" i="10" s="1"/>
  <c r="M649" i="10"/>
  <c r="M661" i="10" s="1"/>
  <c r="N641" i="10"/>
  <c r="M641" i="10"/>
  <c r="N626" i="10"/>
  <c r="M626" i="10"/>
  <c r="N618" i="10"/>
  <c r="M618" i="10"/>
  <c r="N612" i="10"/>
  <c r="M612" i="10"/>
  <c r="N604" i="10"/>
  <c r="M604" i="10"/>
  <c r="N597" i="10"/>
  <c r="M597" i="10"/>
  <c r="N567" i="10"/>
  <c r="M567" i="10"/>
  <c r="N560" i="10"/>
  <c r="M560" i="10"/>
  <c r="N556" i="10"/>
  <c r="M556" i="10"/>
  <c r="N550" i="10"/>
  <c r="M550" i="10"/>
  <c r="N503" i="10"/>
  <c r="M503" i="10"/>
  <c r="N487" i="10"/>
  <c r="M487" i="10"/>
  <c r="N461" i="10"/>
  <c r="M461" i="10"/>
  <c r="N443" i="10"/>
  <c r="M443" i="10"/>
  <c r="N434" i="10"/>
  <c r="M434" i="10"/>
  <c r="N422" i="10"/>
  <c r="M422" i="10"/>
  <c r="N414" i="10"/>
  <c r="M414" i="10"/>
  <c r="N387" i="10"/>
  <c r="M387" i="10"/>
  <c r="N377" i="10"/>
  <c r="M377" i="10"/>
  <c r="N370" i="10"/>
  <c r="M370" i="10"/>
  <c r="N364" i="10"/>
  <c r="N362" i="10" s="1"/>
  <c r="M364" i="10"/>
  <c r="M362" i="10" s="1"/>
  <c r="N355" i="10"/>
  <c r="M355" i="10"/>
  <c r="N341" i="10"/>
  <c r="M341" i="10"/>
  <c r="N315" i="10"/>
  <c r="M315" i="10"/>
  <c r="N308" i="10"/>
  <c r="M308" i="10"/>
  <c r="N296" i="10"/>
  <c r="M296" i="10"/>
  <c r="N264" i="10"/>
  <c r="M264" i="10"/>
  <c r="N258" i="10"/>
  <c r="M258" i="10"/>
  <c r="N243" i="10"/>
  <c r="M243" i="10"/>
  <c r="N237" i="10"/>
  <c r="M237" i="10"/>
  <c r="N222" i="10"/>
  <c r="M222" i="10"/>
  <c r="N216" i="10"/>
  <c r="M216" i="10"/>
  <c r="N95" i="10"/>
  <c r="M95" i="10"/>
  <c r="N29" i="10"/>
  <c r="M29" i="10"/>
  <c r="N16" i="10"/>
  <c r="M16" i="10"/>
  <c r="M657" i="10" l="1"/>
  <c r="N659" i="10"/>
  <c r="N663" i="10"/>
  <c r="N660" i="10"/>
  <c r="N661" i="10"/>
  <c r="D585" i="10"/>
  <c r="C585" i="10"/>
  <c r="D698" i="10"/>
  <c r="C698" i="10"/>
  <c r="D692" i="10"/>
  <c r="C692" i="10"/>
  <c r="D691" i="10"/>
  <c r="C691" i="10"/>
  <c r="D690" i="10"/>
  <c r="C690" i="10"/>
  <c r="D688" i="10"/>
  <c r="C688" i="10"/>
  <c r="D687" i="10"/>
  <c r="C687" i="10"/>
  <c r="D686" i="10"/>
  <c r="C686" i="10"/>
  <c r="D684" i="10"/>
  <c r="C684" i="10"/>
  <c r="D683" i="10"/>
  <c r="C683" i="10"/>
  <c r="D682" i="10"/>
  <c r="C682" i="10"/>
  <c r="D680" i="10"/>
  <c r="C680" i="10"/>
  <c r="D679" i="10"/>
  <c r="C679" i="10"/>
  <c r="D678" i="10"/>
  <c r="C678" i="10"/>
  <c r="D675" i="10"/>
  <c r="C675" i="10"/>
  <c r="D672" i="10"/>
  <c r="C672" i="10"/>
  <c r="D671" i="10"/>
  <c r="C671" i="10"/>
  <c r="R669" i="10"/>
  <c r="Q669" i="10"/>
  <c r="P669" i="10"/>
  <c r="O669" i="10"/>
  <c r="L669" i="10"/>
  <c r="K669" i="10"/>
  <c r="J669" i="10"/>
  <c r="I669" i="10"/>
  <c r="H669" i="10"/>
  <c r="G669" i="10"/>
  <c r="F669" i="10"/>
  <c r="E669" i="10"/>
  <c r="D669" i="10"/>
  <c r="D668" i="10"/>
  <c r="C668" i="10"/>
  <c r="D667" i="10"/>
  <c r="C667" i="10"/>
  <c r="R665" i="10"/>
  <c r="Q665" i="10"/>
  <c r="P665" i="10"/>
  <c r="O665" i="10"/>
  <c r="L665" i="10"/>
  <c r="K665" i="10"/>
  <c r="J665" i="10"/>
  <c r="I665" i="10"/>
  <c r="H665" i="10"/>
  <c r="G665" i="10"/>
  <c r="F665" i="10"/>
  <c r="E665" i="10"/>
  <c r="G660" i="10"/>
  <c r="D656" i="10"/>
  <c r="C656" i="10"/>
  <c r="D655" i="10"/>
  <c r="C655" i="10"/>
  <c r="D654" i="10"/>
  <c r="C654" i="10"/>
  <c r="D653" i="10"/>
  <c r="C653" i="10"/>
  <c r="D652" i="10"/>
  <c r="C652" i="10"/>
  <c r="D651" i="10"/>
  <c r="C651" i="10"/>
  <c r="R649" i="10"/>
  <c r="R664" i="10" s="1"/>
  <c r="Q649" i="10"/>
  <c r="Q664" i="10" s="1"/>
  <c r="P649" i="10"/>
  <c r="P664" i="10" s="1"/>
  <c r="O649" i="10"/>
  <c r="O661" i="10" s="1"/>
  <c r="L649" i="10"/>
  <c r="L664" i="10" s="1"/>
  <c r="K649" i="10"/>
  <c r="K664" i="10" s="1"/>
  <c r="J649" i="10"/>
  <c r="J664" i="10" s="1"/>
  <c r="I649" i="10"/>
  <c r="I664" i="10" s="1"/>
  <c r="H649" i="10"/>
  <c r="H664" i="10" s="1"/>
  <c r="G649" i="10"/>
  <c r="G662" i="10" s="1"/>
  <c r="F649" i="10"/>
  <c r="F664" i="10" s="1"/>
  <c r="E649" i="10"/>
  <c r="E664" i="10" s="1"/>
  <c r="D648" i="10"/>
  <c r="C648" i="10"/>
  <c r="D647" i="10"/>
  <c r="C647" i="10"/>
  <c r="D646" i="10"/>
  <c r="C646" i="10"/>
  <c r="D645" i="10"/>
  <c r="C645" i="10"/>
  <c r="D644" i="10"/>
  <c r="C644" i="10"/>
  <c r="D643" i="10"/>
  <c r="C643" i="10"/>
  <c r="R641" i="10"/>
  <c r="Q641" i="10"/>
  <c r="P641" i="10"/>
  <c r="O641" i="10"/>
  <c r="L641" i="10"/>
  <c r="K641" i="10"/>
  <c r="J641" i="10"/>
  <c r="I641" i="10"/>
  <c r="H641" i="10"/>
  <c r="G641" i="10"/>
  <c r="F641" i="10"/>
  <c r="E641" i="10"/>
  <c r="C641" i="10" s="1"/>
  <c r="D638" i="10"/>
  <c r="C638" i="10"/>
  <c r="D637" i="10"/>
  <c r="C637" i="10"/>
  <c r="D636" i="10"/>
  <c r="C636" i="10"/>
  <c r="D635" i="10"/>
  <c r="C635" i="10"/>
  <c r="D634" i="10"/>
  <c r="C634" i="10"/>
  <c r="D633" i="10"/>
  <c r="C633" i="10"/>
  <c r="D631" i="10"/>
  <c r="C631" i="10"/>
  <c r="D630" i="10"/>
  <c r="C630" i="10"/>
  <c r="D629" i="10"/>
  <c r="C629" i="10"/>
  <c r="D628" i="10"/>
  <c r="C628" i="10"/>
  <c r="R626" i="10"/>
  <c r="Q626" i="10"/>
  <c r="P626" i="10"/>
  <c r="O626" i="10"/>
  <c r="C626" i="10"/>
  <c r="L626" i="10"/>
  <c r="K626" i="10"/>
  <c r="J626" i="10"/>
  <c r="I626" i="10"/>
  <c r="H626" i="10"/>
  <c r="G626" i="10"/>
  <c r="F626" i="10"/>
  <c r="E626" i="10"/>
  <c r="D625" i="10"/>
  <c r="C625" i="10"/>
  <c r="D624" i="10"/>
  <c r="C624" i="10"/>
  <c r="D623" i="10"/>
  <c r="C623" i="10"/>
  <c r="D622" i="10"/>
  <c r="C622" i="10"/>
  <c r="D621" i="10"/>
  <c r="C621" i="10"/>
  <c r="D620" i="10"/>
  <c r="C620" i="10"/>
  <c r="R618" i="10"/>
  <c r="Q618" i="10"/>
  <c r="P618" i="10"/>
  <c r="O618" i="10"/>
  <c r="L618" i="10"/>
  <c r="K618" i="10"/>
  <c r="J618" i="10"/>
  <c r="I618" i="10"/>
  <c r="H618" i="10"/>
  <c r="G618" i="10"/>
  <c r="F618" i="10"/>
  <c r="D618" i="10" s="1"/>
  <c r="E618" i="10"/>
  <c r="C618" i="10" s="1"/>
  <c r="D617" i="10"/>
  <c r="C617" i="10"/>
  <c r="D616" i="10"/>
  <c r="C616" i="10"/>
  <c r="D615" i="10"/>
  <c r="C615" i="10"/>
  <c r="D614" i="10"/>
  <c r="C614" i="10"/>
  <c r="R612" i="10"/>
  <c r="Q612" i="10"/>
  <c r="P612" i="10"/>
  <c r="O612" i="10"/>
  <c r="L612" i="10"/>
  <c r="K612" i="10"/>
  <c r="J612" i="10"/>
  <c r="I612" i="10"/>
  <c r="H612" i="10"/>
  <c r="G612" i="10"/>
  <c r="F612" i="10"/>
  <c r="D612" i="10" s="1"/>
  <c r="E612" i="10"/>
  <c r="D609" i="10"/>
  <c r="C609" i="10"/>
  <c r="D608" i="10"/>
  <c r="C608" i="10"/>
  <c r="D607" i="10"/>
  <c r="C607" i="10"/>
  <c r="D606" i="10"/>
  <c r="C606" i="10"/>
  <c r="R604" i="10"/>
  <c r="Q604" i="10"/>
  <c r="P604" i="10"/>
  <c r="O604" i="10"/>
  <c r="L604" i="10"/>
  <c r="K604" i="10"/>
  <c r="J604" i="10"/>
  <c r="I604" i="10"/>
  <c r="H604" i="10"/>
  <c r="G604" i="10"/>
  <c r="F604" i="10"/>
  <c r="D604" i="10" s="1"/>
  <c r="E604" i="10"/>
  <c r="D603" i="10"/>
  <c r="C603" i="10"/>
  <c r="D602" i="10"/>
  <c r="C602" i="10"/>
  <c r="D601" i="10"/>
  <c r="C601" i="10"/>
  <c r="D600" i="10"/>
  <c r="C600" i="10"/>
  <c r="D599" i="10"/>
  <c r="C599" i="10"/>
  <c r="R597" i="10"/>
  <c r="Q597" i="10"/>
  <c r="P597" i="10"/>
  <c r="O597" i="10"/>
  <c r="L597" i="10"/>
  <c r="K597" i="10"/>
  <c r="J597" i="10"/>
  <c r="I597" i="10"/>
  <c r="H597" i="10"/>
  <c r="G597" i="10"/>
  <c r="F597" i="10"/>
  <c r="D597" i="10" s="1"/>
  <c r="E597" i="10"/>
  <c r="D596" i="10"/>
  <c r="C596" i="10"/>
  <c r="D594" i="10"/>
  <c r="C594" i="10"/>
  <c r="D592" i="10"/>
  <c r="C592" i="10"/>
  <c r="D591" i="10"/>
  <c r="C591" i="10"/>
  <c r="D590" i="10"/>
  <c r="C590" i="10"/>
  <c r="D589" i="10"/>
  <c r="C589" i="10"/>
  <c r="D588" i="10"/>
  <c r="C588" i="10"/>
  <c r="D583" i="10"/>
  <c r="C583" i="10"/>
  <c r="D582" i="10"/>
  <c r="C582" i="10"/>
  <c r="D581" i="10"/>
  <c r="C581" i="10"/>
  <c r="D580" i="10"/>
  <c r="C580" i="10"/>
  <c r="D578" i="10"/>
  <c r="C578" i="10"/>
  <c r="D577" i="10"/>
  <c r="C577" i="10"/>
  <c r="D576" i="10"/>
  <c r="C576" i="10"/>
  <c r="N657" i="10" l="1"/>
  <c r="D626" i="10"/>
  <c r="O660" i="10"/>
  <c r="O662" i="10"/>
  <c r="C597" i="10"/>
  <c r="C604" i="10"/>
  <c r="E661" i="10"/>
  <c r="G663" i="10"/>
  <c r="O659" i="10"/>
  <c r="O657" i="10" s="1"/>
  <c r="F661" i="10"/>
  <c r="O663" i="10"/>
  <c r="D641" i="10"/>
  <c r="E660" i="10"/>
  <c r="G661" i="10"/>
  <c r="G664" i="10"/>
  <c r="C649" i="10"/>
  <c r="C663" i="10" s="1"/>
  <c r="F660" i="10"/>
  <c r="O664" i="10"/>
  <c r="C665" i="10"/>
  <c r="E659" i="10"/>
  <c r="E657" i="10" s="1"/>
  <c r="F659" i="10"/>
  <c r="F657" i="10" s="1"/>
  <c r="D665" i="10"/>
  <c r="C669" i="10"/>
  <c r="C612" i="10"/>
  <c r="G659" i="10"/>
  <c r="G657" i="10" s="1"/>
  <c r="D649" i="10"/>
  <c r="D659" i="10" s="1"/>
  <c r="H659" i="10"/>
  <c r="H657" i="10" s="1"/>
  <c r="P659" i="10"/>
  <c r="P657" i="10" s="1"/>
  <c r="H660" i="10"/>
  <c r="P660" i="10"/>
  <c r="H661" i="10"/>
  <c r="P661" i="10"/>
  <c r="H662" i="10"/>
  <c r="P662" i="10"/>
  <c r="H663" i="10"/>
  <c r="P663" i="10"/>
  <c r="I659" i="10"/>
  <c r="I657" i="10" s="1"/>
  <c r="Q659" i="10"/>
  <c r="Q657" i="10" s="1"/>
  <c r="I660" i="10"/>
  <c r="Q660" i="10"/>
  <c r="I661" i="10"/>
  <c r="Q661" i="10"/>
  <c r="I662" i="10"/>
  <c r="Q662" i="10"/>
  <c r="I663" i="10"/>
  <c r="Q663" i="10"/>
  <c r="J659" i="10"/>
  <c r="J657" i="10" s="1"/>
  <c r="R659" i="10"/>
  <c r="R657" i="10" s="1"/>
  <c r="J660" i="10"/>
  <c r="R660" i="10"/>
  <c r="J661" i="10"/>
  <c r="R661" i="10"/>
  <c r="J662" i="10"/>
  <c r="R662" i="10"/>
  <c r="J663" i="10"/>
  <c r="R663" i="10"/>
  <c r="K659" i="10"/>
  <c r="K657" i="10" s="1"/>
  <c r="K660" i="10"/>
  <c r="K661" i="10"/>
  <c r="K662" i="10"/>
  <c r="K663" i="10"/>
  <c r="L659" i="10"/>
  <c r="L657" i="10" s="1"/>
  <c r="L660" i="10"/>
  <c r="L661" i="10"/>
  <c r="L662" i="10"/>
  <c r="L663" i="10"/>
  <c r="E662" i="10"/>
  <c r="E663" i="10"/>
  <c r="F662" i="10"/>
  <c r="F663" i="10"/>
  <c r="D661" i="10" l="1"/>
  <c r="C661" i="10"/>
  <c r="C662" i="10"/>
  <c r="C659" i="10"/>
  <c r="C664" i="10"/>
  <c r="C660" i="10"/>
  <c r="D663" i="10"/>
  <c r="D660" i="10"/>
  <c r="D662" i="10"/>
  <c r="D664" i="10"/>
  <c r="D657" i="10" l="1"/>
  <c r="C657" i="10"/>
  <c r="D464" i="10"/>
  <c r="C464" i="10"/>
  <c r="D463" i="10"/>
  <c r="C463" i="10"/>
  <c r="C458" i="10"/>
  <c r="D458" i="10"/>
  <c r="C459" i="10"/>
  <c r="D459" i="10"/>
  <c r="C460" i="10"/>
  <c r="D460" i="10"/>
  <c r="D457" i="10"/>
  <c r="C457" i="10"/>
  <c r="C357" i="10"/>
  <c r="D357" i="10"/>
  <c r="C358" i="10"/>
  <c r="D358" i="10"/>
  <c r="C359" i="10"/>
  <c r="D359" i="10"/>
  <c r="D573" i="10" l="1"/>
  <c r="D572" i="10"/>
  <c r="D571" i="10"/>
  <c r="D570" i="10"/>
  <c r="D569" i="10"/>
  <c r="C573" i="10"/>
  <c r="C572" i="10"/>
  <c r="C571" i="10"/>
  <c r="C570" i="10"/>
  <c r="C569" i="10"/>
  <c r="D565" i="10"/>
  <c r="C565" i="10"/>
  <c r="D563" i="10"/>
  <c r="D562" i="10"/>
  <c r="C563" i="10"/>
  <c r="C562" i="10"/>
  <c r="D559" i="10"/>
  <c r="D558" i="10"/>
  <c r="C559" i="10"/>
  <c r="C558" i="10"/>
  <c r="D555" i="10"/>
  <c r="D554" i="10"/>
  <c r="D553" i="10"/>
  <c r="D552" i="10"/>
  <c r="C555" i="10"/>
  <c r="C554" i="10"/>
  <c r="C553" i="10"/>
  <c r="C552" i="10"/>
  <c r="D549" i="10"/>
  <c r="C549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D486" i="10"/>
  <c r="D485" i="10"/>
  <c r="C486" i="10"/>
  <c r="C485" i="10"/>
  <c r="D455" i="10"/>
  <c r="D454" i="10"/>
  <c r="D453" i="10"/>
  <c r="C455" i="10"/>
  <c r="C454" i="10"/>
  <c r="C453" i="10"/>
  <c r="D451" i="10"/>
  <c r="D450" i="10"/>
  <c r="C451" i="10"/>
  <c r="C450" i="10"/>
  <c r="D448" i="10"/>
  <c r="D447" i="10"/>
  <c r="D446" i="10"/>
  <c r="D445" i="10"/>
  <c r="C448" i="10"/>
  <c r="C447" i="10"/>
  <c r="C446" i="10"/>
  <c r="C445" i="10"/>
  <c r="D441" i="10"/>
  <c r="D440" i="10"/>
  <c r="D439" i="10"/>
  <c r="D438" i="10"/>
  <c r="D437" i="10"/>
  <c r="D436" i="10"/>
  <c r="C441" i="10"/>
  <c r="C440" i="10"/>
  <c r="C439" i="10"/>
  <c r="C438" i="10"/>
  <c r="C437" i="10"/>
  <c r="C436" i="10"/>
  <c r="D433" i="10"/>
  <c r="D432" i="10"/>
  <c r="D431" i="10"/>
  <c r="D430" i="10"/>
  <c r="D429" i="10"/>
  <c r="D428" i="10"/>
  <c r="D427" i="10"/>
  <c r="C433" i="10"/>
  <c r="C432" i="10"/>
  <c r="C431" i="10"/>
  <c r="C430" i="10"/>
  <c r="C429" i="10"/>
  <c r="C428" i="10"/>
  <c r="C427" i="10"/>
  <c r="D424" i="10"/>
  <c r="D425" i="10"/>
  <c r="C425" i="10"/>
  <c r="C424" i="10"/>
  <c r="D420" i="10"/>
  <c r="D419" i="10"/>
  <c r="D418" i="10"/>
  <c r="D417" i="10"/>
  <c r="D416" i="10"/>
  <c r="C420" i="10"/>
  <c r="C419" i="10"/>
  <c r="C418" i="10"/>
  <c r="C417" i="10"/>
  <c r="C416" i="10"/>
  <c r="D413" i="10"/>
  <c r="C413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D394" i="10"/>
  <c r="C394" i="10"/>
  <c r="D391" i="10"/>
  <c r="D390" i="10"/>
  <c r="D389" i="10"/>
  <c r="C391" i="10"/>
  <c r="C390" i="10"/>
  <c r="C389" i="10"/>
  <c r="D386" i="10"/>
  <c r="D385" i="10"/>
  <c r="C386" i="10"/>
  <c r="C385" i="10"/>
  <c r="D383" i="10"/>
  <c r="D382" i="10"/>
  <c r="D381" i="10"/>
  <c r="D380" i="10"/>
  <c r="D379" i="10"/>
  <c r="C383" i="10"/>
  <c r="C382" i="10"/>
  <c r="C381" i="10"/>
  <c r="C380" i="10"/>
  <c r="C379" i="10"/>
  <c r="D373" i="10"/>
  <c r="D372" i="10"/>
  <c r="C373" i="10"/>
  <c r="C372" i="10"/>
  <c r="D369" i="10"/>
  <c r="D368" i="10"/>
  <c r="D367" i="10"/>
  <c r="D366" i="10"/>
  <c r="C369" i="10"/>
  <c r="C368" i="10"/>
  <c r="C367" i="10"/>
  <c r="C366" i="10"/>
  <c r="D360" i="10"/>
  <c r="C360" i="10"/>
  <c r="D354" i="10"/>
  <c r="D353" i="10"/>
  <c r="D352" i="10"/>
  <c r="D351" i="10"/>
  <c r="D350" i="10"/>
  <c r="D349" i="10"/>
  <c r="D348" i="10"/>
  <c r="D347" i="10"/>
  <c r="D346" i="10"/>
  <c r="C354" i="10"/>
  <c r="C353" i="10"/>
  <c r="C352" i="10"/>
  <c r="C351" i="10"/>
  <c r="C350" i="10"/>
  <c r="C349" i="10"/>
  <c r="C348" i="10"/>
  <c r="C347" i="10"/>
  <c r="C346" i="10"/>
  <c r="D344" i="10"/>
  <c r="D343" i="10"/>
  <c r="C344" i="10"/>
  <c r="C343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4" i="10"/>
  <c r="D313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4" i="10"/>
  <c r="C313" i="10"/>
  <c r="D311" i="10"/>
  <c r="D310" i="10"/>
  <c r="C311" i="10"/>
  <c r="C310" i="10"/>
  <c r="D307" i="10"/>
  <c r="D306" i="10"/>
  <c r="D305" i="10"/>
  <c r="D304" i="10"/>
  <c r="D303" i="10"/>
  <c r="D302" i="10"/>
  <c r="D301" i="10"/>
  <c r="D300" i="10"/>
  <c r="D299" i="10"/>
  <c r="D298" i="10"/>
  <c r="D297" i="10"/>
  <c r="C307" i="10"/>
  <c r="C306" i="10"/>
  <c r="C305" i="10"/>
  <c r="C304" i="10"/>
  <c r="C303" i="10"/>
  <c r="C302" i="10"/>
  <c r="C301" i="10"/>
  <c r="C300" i="10"/>
  <c r="C299" i="10"/>
  <c r="C298" i="10"/>
  <c r="C297" i="10"/>
  <c r="D294" i="10"/>
  <c r="D293" i="10"/>
  <c r="D292" i="10"/>
  <c r="D291" i="10"/>
  <c r="D290" i="10"/>
  <c r="D289" i="10"/>
  <c r="C294" i="10"/>
  <c r="C293" i="10"/>
  <c r="C292" i="10"/>
  <c r="C291" i="10"/>
  <c r="C290" i="10"/>
  <c r="C289" i="10"/>
  <c r="D287" i="10"/>
  <c r="D286" i="10"/>
  <c r="D285" i="10"/>
  <c r="D284" i="10"/>
  <c r="D283" i="10"/>
  <c r="D282" i="10"/>
  <c r="D281" i="10"/>
  <c r="D280" i="10"/>
  <c r="C287" i="10"/>
  <c r="C286" i="10"/>
  <c r="C285" i="10"/>
  <c r="C284" i="10"/>
  <c r="C283" i="10"/>
  <c r="C282" i="10"/>
  <c r="C281" i="10"/>
  <c r="C280" i="10"/>
  <c r="D278" i="10"/>
  <c r="D277" i="10"/>
  <c r="D276" i="10"/>
  <c r="D275" i="10"/>
  <c r="D274" i="10"/>
  <c r="D273" i="10"/>
  <c r="C278" i="10"/>
  <c r="C277" i="10"/>
  <c r="C276" i="10"/>
  <c r="C275" i="10"/>
  <c r="C274" i="10"/>
  <c r="C273" i="10"/>
  <c r="D271" i="10"/>
  <c r="D270" i="10"/>
  <c r="C271" i="10"/>
  <c r="C270" i="10"/>
  <c r="D268" i="10"/>
  <c r="D267" i="10"/>
  <c r="D266" i="10"/>
  <c r="C268" i="10"/>
  <c r="C267" i="10"/>
  <c r="C266" i="10"/>
  <c r="D263" i="10"/>
  <c r="D262" i="10"/>
  <c r="D261" i="10"/>
  <c r="D260" i="10"/>
  <c r="C263" i="10"/>
  <c r="C262" i="10"/>
  <c r="C261" i="10"/>
  <c r="C260" i="10"/>
  <c r="D257" i="10"/>
  <c r="D256" i="10"/>
  <c r="D255" i="10"/>
  <c r="D254" i="10"/>
  <c r="D253" i="10"/>
  <c r="D252" i="10"/>
  <c r="D251" i="10"/>
  <c r="C257" i="10"/>
  <c r="C256" i="10"/>
  <c r="C255" i="10"/>
  <c r="C254" i="10"/>
  <c r="C253" i="10"/>
  <c r="C252" i="10"/>
  <c r="C251" i="10"/>
  <c r="D249" i="10"/>
  <c r="C249" i="10"/>
  <c r="D247" i="10"/>
  <c r="D246" i="10"/>
  <c r="D245" i="10"/>
  <c r="C247" i="10"/>
  <c r="C246" i="10"/>
  <c r="C245" i="10"/>
  <c r="D242" i="10"/>
  <c r="D241" i="10"/>
  <c r="D240" i="10"/>
  <c r="D239" i="10"/>
  <c r="C242" i="10"/>
  <c r="C241" i="10"/>
  <c r="C240" i="10"/>
  <c r="C239" i="10"/>
  <c r="D236" i="10"/>
  <c r="D235" i="10"/>
  <c r="D234" i="10"/>
  <c r="D233" i="10"/>
  <c r="D232" i="10"/>
  <c r="D231" i="10"/>
  <c r="D230" i="10"/>
  <c r="C236" i="10"/>
  <c r="C235" i="10"/>
  <c r="C234" i="10"/>
  <c r="C233" i="10"/>
  <c r="C232" i="10"/>
  <c r="C231" i="10"/>
  <c r="C230" i="10"/>
  <c r="D228" i="10"/>
  <c r="C228" i="10"/>
  <c r="D226" i="10"/>
  <c r="D225" i="10"/>
  <c r="D224" i="10"/>
  <c r="C226" i="10"/>
  <c r="C225" i="10"/>
  <c r="C224" i="10"/>
  <c r="D221" i="10"/>
  <c r="D220" i="10"/>
  <c r="D219" i="10"/>
  <c r="D218" i="10"/>
  <c r="C221" i="10"/>
  <c r="C220" i="10"/>
  <c r="C219" i="10"/>
  <c r="C218" i="10"/>
  <c r="D215" i="10"/>
  <c r="D214" i="10"/>
  <c r="D213" i="10"/>
  <c r="D212" i="10"/>
  <c r="D211" i="10"/>
  <c r="D210" i="10"/>
  <c r="D209" i="10"/>
  <c r="C215" i="10"/>
  <c r="C214" i="10"/>
  <c r="C213" i="10"/>
  <c r="C212" i="10"/>
  <c r="C211" i="10"/>
  <c r="C210" i="10"/>
  <c r="C209" i="10"/>
  <c r="D207" i="10"/>
  <c r="D206" i="10"/>
  <c r="C207" i="10"/>
  <c r="C206" i="10"/>
  <c r="D134" i="10"/>
  <c r="D133" i="10"/>
  <c r="D132" i="10"/>
  <c r="D131" i="10"/>
  <c r="D130" i="10"/>
  <c r="C134" i="10"/>
  <c r="C133" i="10"/>
  <c r="C132" i="10"/>
  <c r="C131" i="10"/>
  <c r="C130" i="10"/>
  <c r="D128" i="10"/>
  <c r="D127" i="10"/>
  <c r="D126" i="10"/>
  <c r="D125" i="10"/>
  <c r="D124" i="10"/>
  <c r="C128" i="10"/>
  <c r="C127" i="10"/>
  <c r="C126" i="10"/>
  <c r="C125" i="10"/>
  <c r="C124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D108" i="10"/>
  <c r="D107" i="10"/>
  <c r="D106" i="10"/>
  <c r="D105" i="10"/>
  <c r="D104" i="10"/>
  <c r="D103" i="10"/>
  <c r="D102" i="10"/>
  <c r="D101" i="10"/>
  <c r="D100" i="10"/>
  <c r="D99" i="10"/>
  <c r="D98" i="10"/>
  <c r="C108" i="10"/>
  <c r="C107" i="10"/>
  <c r="C106" i="10"/>
  <c r="C105" i="10"/>
  <c r="C104" i="10"/>
  <c r="C103" i="10"/>
  <c r="C102" i="10"/>
  <c r="C101" i="10"/>
  <c r="C100" i="10"/>
  <c r="C99" i="10"/>
  <c r="C98" i="10"/>
  <c r="D96" i="10"/>
  <c r="C96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D42" i="10"/>
  <c r="D41" i="10"/>
  <c r="D40" i="10"/>
  <c r="D39" i="10"/>
  <c r="D38" i="10"/>
  <c r="D37" i="10"/>
  <c r="D36" i="10"/>
  <c r="D35" i="10"/>
  <c r="D34" i="10"/>
  <c r="D33" i="10"/>
  <c r="C42" i="10"/>
  <c r="C41" i="10"/>
  <c r="C40" i="10"/>
  <c r="C39" i="10"/>
  <c r="C38" i="10"/>
  <c r="C37" i="10"/>
  <c r="C36" i="10"/>
  <c r="C35" i="10"/>
  <c r="C34" i="10"/>
  <c r="C33" i="10"/>
  <c r="D31" i="10"/>
  <c r="D30" i="10"/>
  <c r="C31" i="10"/>
  <c r="C30" i="10"/>
  <c r="D27" i="10"/>
  <c r="D26" i="10"/>
  <c r="D25" i="10"/>
  <c r="D24" i="10"/>
  <c r="D23" i="10"/>
  <c r="D22" i="10"/>
  <c r="D21" i="10"/>
  <c r="D20" i="10"/>
  <c r="C27" i="10"/>
  <c r="C26" i="10"/>
  <c r="C25" i="10"/>
  <c r="C24" i="10"/>
  <c r="C23" i="10"/>
  <c r="C22" i="10"/>
  <c r="C21" i="10"/>
  <c r="C20" i="10"/>
  <c r="D18" i="10"/>
  <c r="C18" i="10"/>
  <c r="D12" i="10"/>
  <c r="D11" i="10"/>
  <c r="D10" i="10"/>
  <c r="D9" i="10"/>
  <c r="D8" i="10"/>
  <c r="C12" i="10"/>
  <c r="C11" i="10"/>
  <c r="C10" i="10"/>
  <c r="C9" i="10"/>
  <c r="C8" i="10"/>
  <c r="Q567" i="10" l="1"/>
  <c r="R567" i="10"/>
  <c r="Q560" i="10"/>
  <c r="R560" i="10"/>
  <c r="Q556" i="10"/>
  <c r="R556" i="10"/>
  <c r="Q550" i="10"/>
  <c r="R550" i="10"/>
  <c r="Q487" i="10"/>
  <c r="R487" i="10"/>
  <c r="Q461" i="10"/>
  <c r="R461" i="10"/>
  <c r="Q443" i="10"/>
  <c r="R443" i="10"/>
  <c r="Q434" i="10"/>
  <c r="R434" i="10"/>
  <c r="Q422" i="10"/>
  <c r="R422" i="10"/>
  <c r="Q414" i="10"/>
  <c r="R414" i="10"/>
  <c r="Q387" i="10"/>
  <c r="R387" i="10"/>
  <c r="Q370" i="10"/>
  <c r="Q362" i="10" s="1"/>
  <c r="R370" i="10"/>
  <c r="R362" i="10" s="1"/>
  <c r="R355" i="10"/>
  <c r="Q355" i="10"/>
  <c r="Q315" i="10"/>
  <c r="R315" i="10"/>
  <c r="Q308" i="10"/>
  <c r="R308" i="10"/>
  <c r="Q296" i="10"/>
  <c r="R296" i="10"/>
  <c r="Q264" i="10"/>
  <c r="R264" i="10"/>
  <c r="Q258" i="10"/>
  <c r="R258" i="10"/>
  <c r="Q243" i="10"/>
  <c r="R243" i="10"/>
  <c r="Q237" i="10"/>
  <c r="R237" i="10"/>
  <c r="Q222" i="10"/>
  <c r="R222" i="10"/>
  <c r="Q216" i="10"/>
  <c r="R216" i="10"/>
  <c r="Q95" i="10"/>
  <c r="R95" i="10"/>
  <c r="Q29" i="10"/>
  <c r="R29" i="10"/>
  <c r="F29" i="10"/>
  <c r="G29" i="10"/>
  <c r="H29" i="10"/>
  <c r="I29" i="10"/>
  <c r="J29" i="10"/>
  <c r="K29" i="10"/>
  <c r="L29" i="10"/>
  <c r="O29" i="10"/>
  <c r="P29" i="10"/>
  <c r="F16" i="10"/>
  <c r="G16" i="10"/>
  <c r="H16" i="10"/>
  <c r="I16" i="10"/>
  <c r="J16" i="10"/>
  <c r="K16" i="10"/>
  <c r="L16" i="10"/>
  <c r="O16" i="10"/>
  <c r="P16" i="10"/>
  <c r="Q16" i="10"/>
  <c r="R16" i="10"/>
  <c r="E16" i="10"/>
  <c r="D16" i="10" l="1"/>
  <c r="C16" i="10"/>
  <c r="D29" i="10"/>
  <c r="F315" i="10" l="1"/>
  <c r="D315" i="10" s="1"/>
  <c r="O95" i="10" l="1"/>
  <c r="P95" i="10"/>
  <c r="O216" i="10"/>
  <c r="P216" i="10"/>
  <c r="O222" i="10"/>
  <c r="P222" i="10"/>
  <c r="O237" i="10"/>
  <c r="P237" i="10"/>
  <c r="O243" i="10"/>
  <c r="P243" i="10"/>
  <c r="O258" i="10"/>
  <c r="P258" i="10"/>
  <c r="O264" i="10"/>
  <c r="P264" i="10"/>
  <c r="O296" i="10"/>
  <c r="P296" i="10"/>
  <c r="O308" i="10"/>
  <c r="P308" i="10"/>
  <c r="O315" i="10"/>
  <c r="P315" i="10"/>
  <c r="O341" i="10"/>
  <c r="P341" i="10"/>
  <c r="O355" i="10"/>
  <c r="P355" i="10"/>
  <c r="O364" i="10"/>
  <c r="P364" i="10"/>
  <c r="O370" i="10"/>
  <c r="P370" i="10"/>
  <c r="O377" i="10"/>
  <c r="P377" i="10"/>
  <c r="O387" i="10"/>
  <c r="P387" i="10"/>
  <c r="O414" i="10"/>
  <c r="P414" i="10"/>
  <c r="O422" i="10"/>
  <c r="P422" i="10"/>
  <c r="O434" i="10"/>
  <c r="P434" i="10"/>
  <c r="O443" i="10"/>
  <c r="P443" i="10"/>
  <c r="O461" i="10"/>
  <c r="P461" i="10"/>
  <c r="O487" i="10"/>
  <c r="P487" i="10"/>
  <c r="O503" i="10"/>
  <c r="P503" i="10"/>
  <c r="O550" i="10"/>
  <c r="P550" i="10"/>
  <c r="O556" i="10"/>
  <c r="P556" i="10"/>
  <c r="O560" i="10"/>
  <c r="P560" i="10"/>
  <c r="O567" i="10"/>
  <c r="P567" i="10"/>
  <c r="O362" i="10" l="1"/>
  <c r="P362" i="10"/>
  <c r="F461" i="10"/>
  <c r="G461" i="10"/>
  <c r="H461" i="10"/>
  <c r="I461" i="10"/>
  <c r="J461" i="10"/>
  <c r="K461" i="10"/>
  <c r="L461" i="10"/>
  <c r="E461" i="10"/>
  <c r="F308" i="10"/>
  <c r="D308" i="10" s="1"/>
  <c r="G308" i="10"/>
  <c r="H308" i="10"/>
  <c r="I308" i="10"/>
  <c r="J308" i="10"/>
  <c r="K308" i="10"/>
  <c r="L308" i="10"/>
  <c r="E308" i="10"/>
  <c r="C308" i="10" s="1"/>
  <c r="F296" i="10"/>
  <c r="G296" i="10"/>
  <c r="H296" i="10"/>
  <c r="I296" i="10"/>
  <c r="J296" i="10"/>
  <c r="K296" i="10"/>
  <c r="L296" i="10"/>
  <c r="E296" i="10"/>
  <c r="F355" i="10"/>
  <c r="G355" i="10"/>
  <c r="H355" i="10"/>
  <c r="I355" i="10"/>
  <c r="J355" i="10"/>
  <c r="K355" i="10"/>
  <c r="L355" i="10"/>
  <c r="E355" i="10"/>
  <c r="F567" i="10"/>
  <c r="F550" i="10"/>
  <c r="F503" i="10"/>
  <c r="C461" i="10" l="1"/>
  <c r="D461" i="10"/>
  <c r="D355" i="10"/>
  <c r="C296" i="10"/>
  <c r="C355" i="10"/>
  <c r="D296" i="10"/>
  <c r="F487" i="10"/>
  <c r="F443" i="10"/>
  <c r="F434" i="10"/>
  <c r="F422" i="10"/>
  <c r="F414" i="10"/>
  <c r="F377" i="10"/>
  <c r="F370" i="10"/>
  <c r="F95" i="10"/>
  <c r="G95" i="10" l="1"/>
  <c r="H95" i="10"/>
  <c r="I95" i="10"/>
  <c r="J95" i="10"/>
  <c r="K95" i="10"/>
  <c r="L95" i="10"/>
  <c r="E95" i="10"/>
  <c r="D95" i="10" l="1"/>
  <c r="C95" i="10"/>
  <c r="E29" i="10" l="1"/>
  <c r="C29" i="10" s="1"/>
  <c r="E216" i="10"/>
  <c r="F216" i="10"/>
  <c r="G216" i="10"/>
  <c r="H216" i="10"/>
  <c r="I216" i="10"/>
  <c r="J216" i="10"/>
  <c r="K216" i="10"/>
  <c r="L216" i="10"/>
  <c r="E222" i="10"/>
  <c r="F222" i="10"/>
  <c r="G222" i="10"/>
  <c r="H222" i="10"/>
  <c r="I222" i="10"/>
  <c r="J222" i="10"/>
  <c r="K222" i="10"/>
  <c r="L222" i="10"/>
  <c r="E237" i="10"/>
  <c r="F237" i="10"/>
  <c r="D237" i="10" s="1"/>
  <c r="G237" i="10"/>
  <c r="H237" i="10"/>
  <c r="I237" i="10"/>
  <c r="J237" i="10"/>
  <c r="K237" i="10"/>
  <c r="L237" i="10"/>
  <c r="E243" i="10"/>
  <c r="F243" i="10"/>
  <c r="G243" i="10"/>
  <c r="H243" i="10"/>
  <c r="I243" i="10"/>
  <c r="J243" i="10"/>
  <c r="K243" i="10"/>
  <c r="L243" i="10"/>
  <c r="E258" i="10"/>
  <c r="F258" i="10"/>
  <c r="G258" i="10"/>
  <c r="H258" i="10"/>
  <c r="I258" i="10"/>
  <c r="J258" i="10"/>
  <c r="K258" i="10"/>
  <c r="L258" i="10"/>
  <c r="E264" i="10"/>
  <c r="F264" i="10"/>
  <c r="G264" i="10"/>
  <c r="H264" i="10"/>
  <c r="I264" i="10"/>
  <c r="J264" i="10"/>
  <c r="K264" i="10"/>
  <c r="L264" i="10"/>
  <c r="E315" i="10"/>
  <c r="C315" i="10" s="1"/>
  <c r="G315" i="10"/>
  <c r="H315" i="10"/>
  <c r="I315" i="10"/>
  <c r="J315" i="10"/>
  <c r="K315" i="10"/>
  <c r="L315" i="10"/>
  <c r="E341" i="10"/>
  <c r="F341" i="10"/>
  <c r="G341" i="10"/>
  <c r="H341" i="10"/>
  <c r="I341" i="10"/>
  <c r="J341" i="10"/>
  <c r="K341" i="10"/>
  <c r="L341" i="10"/>
  <c r="E364" i="10"/>
  <c r="F364" i="10"/>
  <c r="G364" i="10"/>
  <c r="H364" i="10"/>
  <c r="I364" i="10"/>
  <c r="J364" i="10"/>
  <c r="K364" i="10"/>
  <c r="L364" i="10"/>
  <c r="E370" i="10"/>
  <c r="G370" i="10"/>
  <c r="H370" i="10"/>
  <c r="I370" i="10"/>
  <c r="J370" i="10"/>
  <c r="K370" i="10"/>
  <c r="L370" i="10"/>
  <c r="E377" i="10"/>
  <c r="G377" i="10"/>
  <c r="H377" i="10"/>
  <c r="I377" i="10"/>
  <c r="J377" i="10"/>
  <c r="K377" i="10"/>
  <c r="L377" i="10"/>
  <c r="E387" i="10"/>
  <c r="F387" i="10"/>
  <c r="G387" i="10"/>
  <c r="H387" i="10"/>
  <c r="I387" i="10"/>
  <c r="J387" i="10"/>
  <c r="K387" i="10"/>
  <c r="L387" i="10"/>
  <c r="E414" i="10"/>
  <c r="G414" i="10"/>
  <c r="H414" i="10"/>
  <c r="I414" i="10"/>
  <c r="J414" i="10"/>
  <c r="K414" i="10"/>
  <c r="L414" i="10"/>
  <c r="E422" i="10"/>
  <c r="G422" i="10"/>
  <c r="H422" i="10"/>
  <c r="I422" i="10"/>
  <c r="J422" i="10"/>
  <c r="K422" i="10"/>
  <c r="L422" i="10"/>
  <c r="E434" i="10"/>
  <c r="G434" i="10"/>
  <c r="H434" i="10"/>
  <c r="I434" i="10"/>
  <c r="J434" i="10"/>
  <c r="K434" i="10"/>
  <c r="L434" i="10"/>
  <c r="E443" i="10"/>
  <c r="G443" i="10"/>
  <c r="H443" i="10"/>
  <c r="I443" i="10"/>
  <c r="J443" i="10"/>
  <c r="K443" i="10"/>
  <c r="L443" i="10"/>
  <c r="E487" i="10"/>
  <c r="G487" i="10"/>
  <c r="H487" i="10"/>
  <c r="I487" i="10"/>
  <c r="J487" i="10"/>
  <c r="K487" i="10"/>
  <c r="L487" i="10"/>
  <c r="E503" i="10"/>
  <c r="G503" i="10"/>
  <c r="H503" i="10"/>
  <c r="I503" i="10"/>
  <c r="J503" i="10"/>
  <c r="K503" i="10"/>
  <c r="L503" i="10"/>
  <c r="E550" i="10"/>
  <c r="G550" i="10"/>
  <c r="H550" i="10"/>
  <c r="D550" i="10" s="1"/>
  <c r="I550" i="10"/>
  <c r="J550" i="10"/>
  <c r="K550" i="10"/>
  <c r="L550" i="10"/>
  <c r="E556" i="10"/>
  <c r="F556" i="10"/>
  <c r="G556" i="10"/>
  <c r="H556" i="10"/>
  <c r="I556" i="10"/>
  <c r="J556" i="10"/>
  <c r="K556" i="10"/>
  <c r="L556" i="10"/>
  <c r="E560" i="10"/>
  <c r="F560" i="10"/>
  <c r="G560" i="10"/>
  <c r="H560" i="10"/>
  <c r="I560" i="10"/>
  <c r="J560" i="10"/>
  <c r="K560" i="10"/>
  <c r="L560" i="10"/>
  <c r="E567" i="10"/>
  <c r="G567" i="10"/>
  <c r="H567" i="10"/>
  <c r="I567" i="10"/>
  <c r="J567" i="10"/>
  <c r="K567" i="10"/>
  <c r="L567" i="10"/>
  <c r="C341" i="10" l="1"/>
  <c r="C560" i="10"/>
  <c r="C422" i="10"/>
  <c r="C243" i="10"/>
  <c r="D556" i="10"/>
  <c r="D503" i="10"/>
  <c r="D387" i="10"/>
  <c r="D377" i="10"/>
  <c r="C237" i="10"/>
  <c r="C550" i="10"/>
  <c r="D487" i="10"/>
  <c r="C387" i="10"/>
  <c r="D370" i="10"/>
  <c r="D264" i="10"/>
  <c r="D222" i="10"/>
  <c r="C503" i="10"/>
  <c r="C264" i="10"/>
  <c r="C222" i="10"/>
  <c r="C487" i="10"/>
  <c r="D434" i="10"/>
  <c r="C370" i="10"/>
  <c r="D258" i="10"/>
  <c r="D216" i="10"/>
  <c r="C443" i="10"/>
  <c r="D422" i="10"/>
  <c r="D364" i="10"/>
  <c r="C258" i="10"/>
  <c r="C216" i="10"/>
  <c r="D341" i="10"/>
  <c r="C414" i="10"/>
  <c r="C556" i="10"/>
  <c r="D567" i="10"/>
  <c r="D443" i="10"/>
  <c r="C377" i="10"/>
  <c r="C567" i="10"/>
  <c r="D560" i="10"/>
  <c r="C434" i="10"/>
  <c r="D414" i="10"/>
  <c r="C364" i="10"/>
  <c r="D243" i="10"/>
  <c r="F362" i="10"/>
  <c r="J362" i="10"/>
  <c r="L362" i="10"/>
  <c r="K362" i="10"/>
  <c r="I362" i="10"/>
  <c r="E362" i="10"/>
  <c r="H362" i="10"/>
  <c r="G362" i="10"/>
  <c r="D362" i="10" l="1"/>
  <c r="C3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<sst xmlns="http://schemas.openxmlformats.org/spreadsheetml/2006/main" count="934" uniqueCount="695">
  <si>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</si>
  <si>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</si>
  <si>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</si>
  <si>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</si>
  <si>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</si>
  <si>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</si>
  <si>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</si>
  <si>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</si>
  <si>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</si>
  <si>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</si>
  <si>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</si>
  <si>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</si>
  <si>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</si>
  <si>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</si>
  <si>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</si>
  <si>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</si>
  <si>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</si>
  <si>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</si>
  <si>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</si>
  <si>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</si>
  <si>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</si>
  <si>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</si>
  <si>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</si>
  <si>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</si>
  <si>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</si>
  <si>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</si>
  <si>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</si>
  <si>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</si>
  <si>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</si>
  <si>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</si>
  <si>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</si>
  <si>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</si>
  <si>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</si>
  <si>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</si>
  <si>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</si>
  <si>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</si>
  <si>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</si>
  <si>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</si>
  <si>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</si>
  <si>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</si>
  <si>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</si>
  <si>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</si>
  <si>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</si>
  <si>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</si>
  <si>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</si>
  <si>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</si>
  <si>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</si>
  <si>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</si>
  <si>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</si>
  <si>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</si>
  <si>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</si>
  <si>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</si>
  <si>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</si>
  <si>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</si>
  <si>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</si>
  <si>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</si>
  <si>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</si>
  <si>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</si>
  <si>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</si>
  <si>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</si>
  <si>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</si>
  <si>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</si>
  <si>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</si>
  <si>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</si>
  <si>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</si>
  <si>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</si>
  <si>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</si>
  <si>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</si>
  <si>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</si>
  <si>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</si>
  <si>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</si>
  <si>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</si>
  <si>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</si>
  <si>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</si>
  <si>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</si>
  <si>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</si>
  <si>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</si>
  <si>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</si>
  <si>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</si>
  <si>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</si>
  <si>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</si>
  <si>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</si>
  <si>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</si>
  <si>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</si>
  <si>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</si>
  <si>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</si>
  <si>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</si>
  <si>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</si>
  <si>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</si>
  <si>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</si>
  <si>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</si>
  <si>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</si>
  <si>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</si>
  <si>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</si>
  <si>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</si>
  <si>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</si>
  <si>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</si>
  <si>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</si>
  <si>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</si>
  <si>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</si>
  <si>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</si>
  <si>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</si>
  <si>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</si>
  <si>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</si>
  <si>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</si>
  <si>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</si>
  <si>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</si>
  <si>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</si>
  <si>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</si>
  <si>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</si>
  <si>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</si>
  <si>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</si>
  <si>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</si>
  <si>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</si>
  <si>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</si>
  <si>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</si>
  <si>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</si>
  <si>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</si>
  <si>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</si>
  <si>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</si>
  <si>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</si>
  <si>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</si>
  <si>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</si>
  <si>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</si>
  <si>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</si>
  <si>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</si>
  <si>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</si>
  <si>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</si>
  <si>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</si>
  <si>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</si>
  <si>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</si>
  <si>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</si>
  <si>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</si>
  <si>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</si>
  <si>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</si>
  <si>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</si>
  <si>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</si>
  <si>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</si>
  <si>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</si>
  <si>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</si>
  <si>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</si>
  <si>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</si>
  <si>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</si>
  <si>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</si>
  <si>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</si>
  <si>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</si>
  <si>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</si>
  <si>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</si>
  <si>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</si>
  <si>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</si>
  <si>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</si>
  <si>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</si>
  <si>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</si>
  <si>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</si>
  <si>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</si>
  <si>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</si>
  <si>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</si>
  <si>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</si>
  <si>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</si>
  <si>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</si>
  <si>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</si>
  <si>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</si>
  <si>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</si>
  <si>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</si>
  <si>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</si>
  <si>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</si>
  <si>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</si>
  <si>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</si>
  <si>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</si>
  <si>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</si>
  <si>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</si>
  <si>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</si>
  <si>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</si>
  <si>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</si>
  <si>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</si>
  <si>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</si>
  <si>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</si>
  <si>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</si>
  <si>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</si>
  <si>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</si>
  <si>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</si>
  <si>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</si>
  <si>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</si>
  <si>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</si>
  <si>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</si>
  <si>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</si>
  <si>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</si>
  <si>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</si>
  <si>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</si>
  <si>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</si>
  <si>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</si>
  <si>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</si>
  <si>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</si>
  <si>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</si>
  <si>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</si>
  <si>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</si>
  <si>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</si>
  <si>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</si>
  <si>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</si>
  <si>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</si>
  <si>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</si>
  <si>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</si>
  <si>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</si>
  <si>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</si>
  <si>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</si>
  <si>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</si>
  <si>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</si>
  <si>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</si>
  <si>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</si>
  <si>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</si>
  <si>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</si>
  <si>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</si>
  <si>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</si>
  <si>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</si>
  <si>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</si>
  <si>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</si>
  <si>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</si>
  <si>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</si>
  <si>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</si>
  <si>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</si>
  <si>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</si>
  <si>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</si>
  <si>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</si>
  <si>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</si>
  <si>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</si>
  <si>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</si>
  <si>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</si>
  <si>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</si>
  <si>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</si>
  <si>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</si>
  <si>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</si>
  <si>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</si>
  <si>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</si>
  <si>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</si>
  <si>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</si>
  <si>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</si>
  <si>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</si>
  <si>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</si>
  <si>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</si>
  <si>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</si>
  <si>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</si>
  <si>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</si>
  <si>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</si>
  <si>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</si>
  <si>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</si>
  <si>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</si>
  <si>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</si>
  <si>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</si>
  <si>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</si>
  <si>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</si>
  <si>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</si>
  <si>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</si>
  <si>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</si>
  <si>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</si>
  <si>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</si>
  <si>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</si>
  <si>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</si>
  <si>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</si>
  <si>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</si>
  <si>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</si>
  <si>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</si>
  <si>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</si>
  <si>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</si>
  <si>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</si>
  <si>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</si>
  <si>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</si>
  <si>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</si>
  <si>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</si>
  <si>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</si>
  <si>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</si>
  <si>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</si>
  <si>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</si>
  <si>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</si>
  <si>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</si>
  <si>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</si>
  <si>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</si>
  <si>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</si>
  <si>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</si>
  <si>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</si>
  <si>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</si>
  <si>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</si>
  <si>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</si>
  <si>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</si>
  <si>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</si>
  <si>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</si>
  <si>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</si>
  <si>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</si>
  <si>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</si>
  <si>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</si>
  <si>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</si>
  <si>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</si>
  <si>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</si>
  <si>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</si>
  <si>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</si>
  <si>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</si>
  <si>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</si>
  <si>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</si>
  <si>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</si>
  <si>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</si>
  <si>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</si>
  <si>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</si>
  <si>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</si>
  <si>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</si>
  <si>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</si>
  <si>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</si>
  <si>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</si>
  <si>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</si>
  <si>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</si>
  <si>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</si>
  <si>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</si>
  <si>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</si>
  <si>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</si>
  <si>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</si>
  <si>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</si>
  <si>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</si>
  <si>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</si>
  <si>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</si>
  <si>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</si>
  <si>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</si>
  <si>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</si>
  <si>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</si>
  <si>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</si>
  <si>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</si>
  <si>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</si>
  <si>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</si>
  <si>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</si>
  <si>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</si>
  <si>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</si>
  <si>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</si>
  <si>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</si>
  <si>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</si>
  <si>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</si>
  <si>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</si>
  <si>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</si>
  <si>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</si>
  <si>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</si>
  <si>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</si>
  <si>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</si>
  <si>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</si>
  <si>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</si>
  <si>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</si>
  <si>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</si>
  <si>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</si>
  <si>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</si>
  <si>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</si>
  <si>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</si>
  <si>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</si>
  <si>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</si>
  <si>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</si>
  <si>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</si>
  <si>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</si>
  <si>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</si>
  <si>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</si>
  <si>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</si>
  <si>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</si>
  <si>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</si>
  <si>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</si>
  <si>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</si>
  <si>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</si>
  <si>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</si>
  <si>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</si>
  <si>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</si>
  <si>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</si>
  <si>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</si>
  <si>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</si>
  <si>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</si>
  <si>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</si>
  <si>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</si>
  <si>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</si>
  <si>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</si>
  <si>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</si>
  <si>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</si>
  <si>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</si>
  <si>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</si>
  <si>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</si>
  <si>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</si>
  <si>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</si>
  <si>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</si>
  <si>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</si>
  <si>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</si>
  <si>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</si>
  <si>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</si>
  <si>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</si>
  <si>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</si>
  <si>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</si>
  <si>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</si>
  <si>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</si>
  <si>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</si>
  <si>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</si>
  <si>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</si>
  <si>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</si>
  <si>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</si>
  <si>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</si>
  <si>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</si>
  <si>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</si>
  <si>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</si>
  <si>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</si>
  <si>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</si>
  <si>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</si>
  <si>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</si>
  <si>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</si>
  <si>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</si>
  <si>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</si>
  <si>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</si>
  <si>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</si>
  <si>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</si>
  <si>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</si>
  <si>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</si>
  <si>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</si>
  <si>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</si>
  <si>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</si>
  <si>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</si>
  <si>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</si>
  <si>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</si>
  <si>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</si>
  <si>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</si>
  <si>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</si>
  <si>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</si>
  <si>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</si>
  <si>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</si>
  <si>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</si>
  <si>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</si>
  <si>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</si>
  <si>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</si>
  <si>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</si>
  <si>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</si>
  <si>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</si>
  <si>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</si>
  <si>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</si>
  <si>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</si>
  <si>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</si>
  <si>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</si>
  <si>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</si>
  <si>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</si>
  <si>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</si>
  <si>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</si>
  <si>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</si>
  <si>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</si>
  <si>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</si>
  <si>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</si>
  <si>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</si>
  <si>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</si>
  <si>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</si>
  <si>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</si>
  <si>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</si>
  <si>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</si>
  <si>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</si>
  <si>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</si>
  <si>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</si>
  <si>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</si>
  <si>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</si>
  <si>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</si>
  <si>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</si>
  <si>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</si>
  <si>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</si>
  <si>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</si>
  <si>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</si>
  <si>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</si>
  <si>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</si>
  <si>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</si>
  <si>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</si>
  <si>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</si>
  <si>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</si>
  <si>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</si>
  <si>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</si>
  <si>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</si>
  <si>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</si>
  <si>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</si>
  <si>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</si>
  <si>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</si>
  <si>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</si>
  <si>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</si>
  <si>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</si>
  <si>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</si>
  <si>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</si>
  <si>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</si>
  <si>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</si>
  <si>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</si>
  <si>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</si>
  <si>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</si>
  <si>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</si>
  <si>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</si>
  <si>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</si>
  <si>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</si>
  <si>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</si>
  <si>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</si>
  <si>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</si>
  <si>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</si>
  <si>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</si>
  <si>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</si>
  <si>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</si>
  <si>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</si>
  <si>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</si>
  <si>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</si>
  <si>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</si>
  <si>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</si>
  <si>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</si>
  <si>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</si>
  <si>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</si>
  <si>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</si>
  <si>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</si>
  <si>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</si>
  <si>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</si>
  <si>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</si>
  <si>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</si>
  <si>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</si>
  <si>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</si>
  <si>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</si>
  <si>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</si>
  <si>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</si>
  <si>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</si>
  <si>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</si>
  <si>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</si>
  <si>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</si>
  <si>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</si>
  <si>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</si>
  <si>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</si>
  <si>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</si>
  <si>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</si>
  <si>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</si>
  <si>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</si>
  <si>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</si>
  <si>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</si>
  <si>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</si>
  <si>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</si>
  <si>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</si>
  <si>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</si>
  <si>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</si>
  <si>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</si>
  <si>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</si>
  <si>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</si>
  <si>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</si>
  <si>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</si>
  <si>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</si>
  <si>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</si>
  <si>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</si>
  <si>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</si>
  <si>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</si>
  <si>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</si>
  <si>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</si>
  <si>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</si>
  <si>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</si>
  <si>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</si>
  <si>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</si>
  <si>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</si>
  <si>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</si>
  <si>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</si>
  <si>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</si>
  <si>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</si>
  <si>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</si>
  <si>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</si>
  <si>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</si>
  <si>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</si>
  <si>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</si>
  <si>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</si>
  <si>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</si>
  <si>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</si>
  <si>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</si>
  <si>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</si>
  <si>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</si>
  <si>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</si>
  <si>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</si>
  <si>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</si>
  <si>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</si>
  <si>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</si>
  <si>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</si>
  <si>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</si>
  <si>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</si>
  <si>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</si>
  <si>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</si>
  <si>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</si>
  <si>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</si>
  <si>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</si>
  <si>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</si>
  <si>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</si>
  <si>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</si>
  <si>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</si>
  <si>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</si>
  <si>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</si>
  <si>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</si>
  <si>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</si>
  <si>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</si>
  <si>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</si>
  <si>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</si>
  <si>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</si>
  <si>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</si>
  <si>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</si>
  <si>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</si>
  <si>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</si>
  <si>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</si>
  <si>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</si>
  <si>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</si>
  <si>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</si>
  <si>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</si>
  <si>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</si>
  <si>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</si>
  <si>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</si>
  <si>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</si>
  <si>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</si>
  <si>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</si>
  <si>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</si>
  <si>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</si>
  <si>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</si>
  <si>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</si>
  <si>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</si>
  <si>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</si>
  <si>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</si>
  <si>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</si>
  <si>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</si>
  <si>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</si>
  <si>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</si>
  <si>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</si>
  <si>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</si>
  <si>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</si>
  <si>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</si>
  <si>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</si>
  <si>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</si>
  <si>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</si>
  <si>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</si>
  <si>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</si>
  <si>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</si>
  <si>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</si>
  <si>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</si>
  <si>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</si>
  <si>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</si>
  <si>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</si>
  <si>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</si>
  <si>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</si>
  <si>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</si>
  <si>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</si>
  <si>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</si>
  <si>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</si>
  <si>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</si>
  <si>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</si>
  <si>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</si>
  <si>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</si>
  <si>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</si>
  <si>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</si>
  <si>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</si>
  <si>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</si>
  <si>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</si>
  <si>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</si>
  <si>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</si>
  <si>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</si>
  <si>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</si>
  <si>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</si>
  <si>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</si>
  <si>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</si>
  <si>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</si>
  <si>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</si>
  <si>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</si>
  <si>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</si>
  <si>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</si>
  <si>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</si>
  <si>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</si>
  <si>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</si>
  <si>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</si>
  <si>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</si>
  <si>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</si>
  <si>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</si>
  <si>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</si>
  <si>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</si>
  <si>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</si>
  <si>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</si>
  <si>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</si>
  <si>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</si>
  <si>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</si>
  <si>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</si>
  <si>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</si>
  <si>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</si>
  <si>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</si>
  <si>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</si>
  <si>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</si>
  <si>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</si>
  <si>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</si>
  <si>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</si>
  <si>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</si>
  <si>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</si>
  <si>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</si>
  <si>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</si>
  <si>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</si>
  <si>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КИРОВСКИЙ РАЙОН</t>
  </si>
  <si>
    <t>МО Княжево</t>
  </si>
  <si>
    <t>МО Ульянка</t>
  </si>
  <si>
    <t>МО Дачное</t>
  </si>
  <si>
    <t>МО Автово</t>
  </si>
  <si>
    <t>МО Нарвский округ</t>
  </si>
  <si>
    <t>МО Красненькая речка</t>
  </si>
  <si>
    <t>МО Морские ворота</t>
  </si>
  <si>
    <t>-не заполняется</t>
  </si>
  <si>
    <t>за 6 месяцев 2026г.</t>
  </si>
  <si>
    <t>за 6 месяцев  2025г.</t>
  </si>
  <si>
    <t>Отчетный период                           (6 месяцев 2026 г.)        ИТОГО:</t>
  </si>
  <si>
    <t>Отчетный период                           (6 месяцев 2025 г.)        ИТОГО:</t>
  </si>
  <si>
    <t xml:space="preserve">Иные формы распространения информации (при наличии показателя - укажите их количество и опишите)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</si>
</sst>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" fillId="0" borderId="1" xfId="0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1" fillId="0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Fill="1" applyProtection="1"/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top" wrapText="1" indent="4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 applyFill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indent="4"/>
    </xf>
    <xf numFmtId="49" fontId="1" fillId="5" borderId="1" xfId="0" applyNumberFormat="1" applyFont="1" applyFill="1" applyBorder="1" applyAlignment="1" applyProtection="1">
      <alignment horizontal="left" vertical="center" wrapText="1" indent="6"/>
    </xf>
    <xf numFmtId="49" fontId="4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 indent="4"/>
    </xf>
    <xf numFmtId="0" fontId="1" fillId="5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5" borderId="1" xfId="0" applyNumberFormat="1" applyFont="1" applyFill="1" applyBorder="1"/>
    <xf numFmtId="0" fontId="1" fillId="5" borderId="1" xfId="0" applyNumberFormat="1" applyFont="1" applyFill="1" applyBorder="1" applyProtection="1">
      <protection locked="0"/>
    </xf>
    <xf numFmtId="0" fontId="12" fillId="6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49" fontId="1" fillId="7" borderId="0" xfId="0" applyNumberFormat="1" applyFont="1" applyFill="1"/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5" borderId="0" xfId="0" applyNumberFormat="1" applyFont="1" applyFill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7" borderId="1" xfId="0" applyNumberFormat="1" applyFont="1" applyFill="1" applyBorder="1"/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Protection="1">
      <protection locked="0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 indent="4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/>
    <xf numFmtId="1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/>
    <xf numFmtId="49" fontId="1" fillId="7" borderId="7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" xfId="0" applyNumberFormat="1" applyFont="1" applyFill="1" applyBorder="1" applyAlignment="1" applyProtection="1">
      <alignment horizontal="left" vertical="center" wrapText="1" indent="2"/>
    </xf>
    <xf numFmtId="49" fontId="2" fillId="7" borderId="4" xfId="0" applyNumberFormat="1" applyFont="1" applyFill="1" applyBorder="1" applyAlignment="1" applyProtection="1">
      <alignment horizontal="left" vertical="center" wrapText="1" indent="2"/>
    </xf>
    <xf numFmtId="49" fontId="2" fillId="7" borderId="3" xfId="0" applyNumberFormat="1" applyFont="1" applyFill="1" applyBorder="1" applyAlignment="1" applyProtection="1">
      <alignment horizontal="left" vertical="center" wrapText="1" indent="2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2" xfId="0" applyNumberFormat="1" applyFont="1" applyFill="1" applyBorder="1" applyAlignment="1" applyProtection="1">
      <alignment horizontal="left" vertical="center" wrapText="1" indent="2"/>
    </xf>
    <xf numFmtId="49" fontId="1" fillId="7" borderId="4" xfId="0" applyNumberFormat="1" applyFont="1" applyFill="1" applyBorder="1" applyAlignment="1" applyProtection="1">
      <alignment horizontal="left" vertical="center" wrapText="1" indent="2"/>
    </xf>
    <xf numFmtId="49" fontId="1" fillId="7" borderId="3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4"/>
    </xf>
    <xf numFmtId="49" fontId="1" fillId="0" borderId="4" xfId="0" applyNumberFormat="1" applyFont="1" applyFill="1" applyBorder="1" applyAlignment="1" applyProtection="1">
      <alignment horizontal="left" vertical="center" wrapText="1" indent="4"/>
    </xf>
    <xf numFmtId="49" fontId="1" fillId="0" borderId="3" xfId="0" applyNumberFormat="1" applyFont="1" applyFill="1" applyBorder="1" applyAlignment="1" applyProtection="1">
      <alignment horizontal="left" vertical="center" wrapText="1" indent="4"/>
    </xf>
    <xf numFmtId="49" fontId="2" fillId="0" borderId="2" xfId="0" applyNumberFormat="1" applyFont="1" applyFill="1" applyBorder="1" applyAlignment="1" applyProtection="1">
      <alignment horizontal="left" vertical="center" wrapText="1" indent="2"/>
    </xf>
    <xf numFmtId="49" fontId="2" fillId="0" borderId="4" xfId="0" applyNumberFormat="1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Fill="1" applyBorder="1" applyAlignment="1" applyProtection="1">
      <alignment horizontal="left" vertical="center" wrapText="1" indent="2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4" xfId="0" applyNumberFormat="1" applyFont="1" applyFill="1" applyBorder="1" applyAlignment="1" applyProtection="1">
      <alignment horizontal="left" vertical="center" wrapText="1" indent="2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left" vertical="center" wrapText="1"/>
    </xf>
    <xf numFmtId="49" fontId="1" fillId="5" borderId="3" xfId="0" applyNumberFormat="1" applyFont="1" applyFill="1" applyBorder="1" applyAlignment="1" applyProtection="1">
      <alignment horizontal="left" vertical="center" wrapText="1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4" fillId="5" borderId="3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2" xfId="0" applyNumberFormat="1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Alignment="1" applyProtection="1">
      <alignment horizontal="right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2" fillId="5" borderId="2" xfId="0" applyNumberFormat="1" applyFont="1" applyFill="1" applyBorder="1" applyAlignment="1" applyProtection="1">
      <alignment horizontal="left" vertical="center" wrapText="1" indent="2"/>
    </xf>
    <xf numFmtId="49" fontId="2" fillId="5" borderId="4" xfId="0" applyNumberFormat="1" applyFont="1" applyFill="1" applyBorder="1" applyAlignment="1" applyProtection="1">
      <alignment horizontal="left" vertical="center" wrapText="1" indent="2"/>
    </xf>
    <xf numFmtId="49" fontId="2" fillId="5" borderId="3" xfId="0" applyNumberFormat="1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R2191"/>
  <sheetViews>
    <sheetView tabSelected="1" zoomScaleNormal="100" zoomScalePageLayoutView="80" workbookViewId="0">
      <pane xSplit="4" ySplit="5" topLeftCell="M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10" width="8.85546875" style="11" customWidth="1"/>
    <col min="11" max="11" width="8.85546875" customWidth="1"/>
    <col min="12" max="12" width="8.85546875" style="11" customWidth="1"/>
    <col min="13" max="13" width="12.42578125" style="11" customWidth="1"/>
    <col min="14" max="14" width="15.7109375" style="11" customWidth="1"/>
    <col min="15" max="15" width="8.85546875" style="11" customWidth="1"/>
    <col min="16" max="16384" width="8.85546875" style="11"/>
  </cols>
  <sheetData>
    <row r="1" spans="1:18" ht="18.75" x14ac:dyDescent="0.3">
      <c r="A1" s="141" t="s">
        <v>446</v>
      </c>
      <c r="B1" s="141"/>
      <c r="C1" s="141"/>
      <c r="D1" s="141"/>
      <c r="F1" s="31"/>
      <c r="G1" s="33" t="s">
        <v>511</v>
      </c>
      <c r="J1" s="32"/>
      <c r="K1" s="33" t="s">
        <v>512</v>
      </c>
      <c r="P1" s="66"/>
      <c r="Q1" s="33" t="s">
        <v>689</v>
      </c>
    </row>
    <row r="2" spans="1:18" s="12" customFormat="1" ht="48" customHeight="1" x14ac:dyDescent="0.3">
      <c r="A2" s="144" t="s">
        <v>342</v>
      </c>
      <c r="B2" s="144"/>
      <c r="C2" s="144"/>
      <c r="D2" s="144"/>
      <c r="F2" s="63"/>
      <c r="G2" s="33"/>
      <c r="H2" s="25"/>
      <c r="I2" s="11"/>
      <c r="J2" s="11"/>
      <c r="K2" s="11"/>
    </row>
    <row r="3" spans="1:18" ht="33.75" customHeight="1" x14ac:dyDescent="0.25">
      <c r="A3" s="143" t="s">
        <v>18</v>
      </c>
      <c r="B3" s="143" t="s">
        <v>19</v>
      </c>
      <c r="C3" s="142" t="s">
        <v>692</v>
      </c>
      <c r="D3" s="142" t="s">
        <v>693</v>
      </c>
      <c r="E3" s="148" t="s">
        <v>681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59.25" customHeight="1" x14ac:dyDescent="0.25">
      <c r="A4" s="143"/>
      <c r="B4" s="143"/>
      <c r="C4" s="142"/>
      <c r="D4" s="142"/>
      <c r="E4" s="108" t="s">
        <v>682</v>
      </c>
      <c r="F4" s="109"/>
      <c r="G4" s="108" t="s">
        <v>683</v>
      </c>
      <c r="H4" s="109"/>
      <c r="I4" s="108" t="s">
        <v>684</v>
      </c>
      <c r="J4" s="109"/>
      <c r="K4" s="108" t="s">
        <v>685</v>
      </c>
      <c r="L4" s="109"/>
      <c r="M4" s="108" t="s">
        <v>686</v>
      </c>
      <c r="N4" s="109"/>
      <c r="O4" s="108" t="s">
        <v>687</v>
      </c>
      <c r="P4" s="109"/>
      <c r="Q4" s="108" t="s">
        <v>688</v>
      </c>
      <c r="R4" s="109"/>
    </row>
    <row r="5" spans="1:18" ht="74.25" customHeight="1" x14ac:dyDescent="0.25">
      <c r="A5" s="15" t="s">
        <v>269</v>
      </c>
      <c r="B5" s="15" t="s">
        <v>328</v>
      </c>
      <c r="C5" s="15" t="s">
        <v>438</v>
      </c>
      <c r="D5" s="15" t="s">
        <v>439</v>
      </c>
      <c r="E5" s="14" t="s">
        <v>690</v>
      </c>
      <c r="F5" s="14" t="s">
        <v>691</v>
      </c>
      <c r="G5" s="14" t="s">
        <v>690</v>
      </c>
      <c r="H5" s="14" t="s">
        <v>691</v>
      </c>
      <c r="I5" s="14" t="s">
        <v>690</v>
      </c>
      <c r="J5" s="14" t="s">
        <v>691</v>
      </c>
      <c r="K5" s="14" t="s">
        <v>690</v>
      </c>
      <c r="L5" s="14" t="s">
        <v>691</v>
      </c>
      <c r="M5" s="14" t="s">
        <v>690</v>
      </c>
      <c r="N5" s="14" t="s">
        <v>691</v>
      </c>
      <c r="O5" s="14" t="s">
        <v>690</v>
      </c>
      <c r="P5" s="14" t="s">
        <v>691</v>
      </c>
      <c r="Q5" s="14" t="s">
        <v>690</v>
      </c>
      <c r="R5" s="14" t="s">
        <v>691</v>
      </c>
    </row>
    <row r="6" spans="1:18" ht="31.15" customHeight="1" x14ac:dyDescent="0.25">
      <c r="A6" s="112" t="s">
        <v>51</v>
      </c>
      <c r="B6" s="112"/>
      <c r="C6" s="112"/>
      <c r="D6" s="11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46.9" customHeight="1" outlineLevel="1" x14ac:dyDescent="0.25">
      <c r="A7" s="113" t="s">
        <v>329</v>
      </c>
      <c r="B7" s="113"/>
      <c r="C7" s="113"/>
      <c r="D7" s="113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6" customHeight="1" outlineLevel="1" x14ac:dyDescent="0.25">
      <c r="A8" s="17" t="s">
        <v>277</v>
      </c>
      <c r="B8" s="21" t="s">
        <v>52</v>
      </c>
      <c r="C8" s="30">
        <f t="shared" ref="C8:D12" si="0">SUM(E8,G8,I8,K8,M8,O8,Q8,)</f>
        <v>19</v>
      </c>
      <c r="D8" s="30">
        <f t="shared" si="0"/>
        <v>19</v>
      </c>
      <c r="E8" s="60"/>
      <c r="F8" s="29"/>
      <c r="G8" s="61"/>
      <c r="H8" s="29"/>
      <c r="I8" s="61"/>
      <c r="J8" s="29"/>
      <c r="K8" s="61"/>
      <c r="L8" s="29"/>
      <c r="M8" s="61">
        <v>19</v>
      </c>
      <c r="N8" s="82">
        <v>19</v>
      </c>
      <c r="O8" s="29"/>
      <c r="P8" s="29"/>
      <c r="Q8" s="60"/>
      <c r="R8" s="29"/>
    </row>
    <row r="9" spans="1:18" ht="26.25" customHeight="1" outlineLevel="1" x14ac:dyDescent="0.25">
      <c r="A9" s="17" t="s">
        <v>278</v>
      </c>
      <c r="B9" s="21" t="s">
        <v>53</v>
      </c>
      <c r="C9" s="30">
        <f t="shared" si="0"/>
        <v>16</v>
      </c>
      <c r="D9" s="30">
        <f t="shared" si="0"/>
        <v>16</v>
      </c>
      <c r="E9" s="60"/>
      <c r="F9" s="29"/>
      <c r="G9" s="61"/>
      <c r="H9" s="29"/>
      <c r="I9" s="61"/>
      <c r="J9" s="29"/>
      <c r="K9" s="61"/>
      <c r="L9" s="29"/>
      <c r="M9" s="61">
        <v>16</v>
      </c>
      <c r="N9" s="82">
        <v>16</v>
      </c>
      <c r="O9" s="29"/>
      <c r="P9" s="29"/>
      <c r="Q9" s="60"/>
      <c r="R9" s="29"/>
    </row>
    <row r="10" spans="1:18" ht="40.5" customHeight="1" outlineLevel="1" x14ac:dyDescent="0.25">
      <c r="A10" s="17" t="s">
        <v>279</v>
      </c>
      <c r="B10" s="21" t="s">
        <v>54</v>
      </c>
      <c r="C10" s="30">
        <f t="shared" si="0"/>
        <v>2</v>
      </c>
      <c r="D10" s="30">
        <f t="shared" si="0"/>
        <v>2</v>
      </c>
      <c r="E10" s="60"/>
      <c r="F10" s="29"/>
      <c r="G10" s="61"/>
      <c r="H10" s="29"/>
      <c r="I10" s="61"/>
      <c r="J10" s="29"/>
      <c r="K10" s="61"/>
      <c r="L10" s="29"/>
      <c r="M10" s="61">
        <v>2</v>
      </c>
      <c r="N10" s="82">
        <v>2</v>
      </c>
      <c r="O10" s="29"/>
      <c r="P10" s="29"/>
      <c r="Q10" s="60"/>
      <c r="R10" s="29"/>
    </row>
    <row r="11" spans="1:18" ht="15.6" customHeight="1" outlineLevel="1" x14ac:dyDescent="0.25">
      <c r="A11" s="101" t="s">
        <v>280</v>
      </c>
      <c r="B11" s="21" t="s">
        <v>20</v>
      </c>
      <c r="C11" s="30">
        <f t="shared" si="0"/>
        <v>2</v>
      </c>
      <c r="D11" s="30">
        <f t="shared" si="0"/>
        <v>2</v>
      </c>
      <c r="E11" s="60"/>
      <c r="F11" s="29"/>
      <c r="G11" s="61"/>
      <c r="H11" s="29"/>
      <c r="I11" s="61"/>
      <c r="J11" s="29"/>
      <c r="K11" s="61"/>
      <c r="L11" s="29"/>
      <c r="M11" s="61">
        <v>2</v>
      </c>
      <c r="N11" s="82">
        <v>2</v>
      </c>
      <c r="O11" s="29"/>
      <c r="P11" s="29"/>
      <c r="Q11" s="60"/>
      <c r="R11" s="29"/>
    </row>
    <row r="12" spans="1:18" ht="15.6" customHeight="1" outlineLevel="1" x14ac:dyDescent="0.25">
      <c r="A12" s="101"/>
      <c r="B12" s="18" t="s">
        <v>360</v>
      </c>
      <c r="C12" s="30">
        <f t="shared" si="0"/>
        <v>1</v>
      </c>
      <c r="D12" s="30">
        <f t="shared" si="0"/>
        <v>1</v>
      </c>
      <c r="E12" s="60"/>
      <c r="F12" s="29"/>
      <c r="G12" s="61"/>
      <c r="H12" s="29"/>
      <c r="I12" s="61"/>
      <c r="J12" s="29"/>
      <c r="K12" s="61"/>
      <c r="L12" s="29"/>
      <c r="M12" s="61">
        <v>1</v>
      </c>
      <c r="N12" s="82">
        <v>1</v>
      </c>
      <c r="O12" s="29"/>
      <c r="P12" s="29"/>
      <c r="Q12" s="60"/>
      <c r="R12" s="29"/>
    </row>
    <row r="13" spans="1:18" ht="46.9" customHeight="1" outlineLevel="1" x14ac:dyDescent="0.25">
      <c r="A13" s="17" t="s">
        <v>281</v>
      </c>
      <c r="B13" s="111" t="s">
        <v>55</v>
      </c>
      <c r="C13" s="111"/>
      <c r="D13" s="11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31.15" customHeight="1" outlineLevel="1" x14ac:dyDescent="0.25">
      <c r="A14" s="17" t="s">
        <v>282</v>
      </c>
      <c r="B14" s="111" t="s">
        <v>21</v>
      </c>
      <c r="C14" s="111"/>
      <c r="D14" s="11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46.9" customHeight="1" outlineLevel="1" x14ac:dyDescent="0.25">
      <c r="A15" s="113" t="s">
        <v>330</v>
      </c>
      <c r="B15" s="113"/>
      <c r="C15" s="113"/>
      <c r="D15" s="11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1.15" customHeight="1" outlineLevel="1" x14ac:dyDescent="0.25">
      <c r="A16" s="17" t="s">
        <v>283</v>
      </c>
      <c r="B16" s="21" t="s">
        <v>22</v>
      </c>
      <c r="C16" s="30">
        <f>SUM(E16,G16,I16,K16,M16,O16,Q16,)</f>
        <v>0</v>
      </c>
      <c r="D16" s="30">
        <f>SUM(F16,H16,J16,L16,N16,P16,R16,)</f>
        <v>0</v>
      </c>
      <c r="E16" s="26">
        <f>SUM(E18,E30,E96,E207,E228,E249,E271)</f>
        <v>0</v>
      </c>
      <c r="F16" s="26">
        <f t="shared" ref="F16:R16" si="1">SUM(F18,F30,F96,F207,F228,F249,F271)</f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6">
        <f t="shared" si="1"/>
        <v>0</v>
      </c>
    </row>
    <row r="17" spans="1:18" ht="78" customHeight="1" outlineLevel="1" x14ac:dyDescent="0.25">
      <c r="A17" s="17" t="s">
        <v>284</v>
      </c>
      <c r="B17" s="21" t="s">
        <v>56</v>
      </c>
      <c r="C17" s="24"/>
      <c r="D17" s="2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78" customHeight="1" outlineLevel="1" x14ac:dyDescent="0.25">
      <c r="A18" s="101" t="s">
        <v>57</v>
      </c>
      <c r="B18" s="21" t="s">
        <v>58</v>
      </c>
      <c r="C18" s="30">
        <f>SUM(E18,G18,I18,K18,M18,O18,Q18,)</f>
        <v>0</v>
      </c>
      <c r="D18" s="30">
        <f>SUM(F18,H18,J18,L18,N18,P18,R18,)</f>
        <v>0</v>
      </c>
      <c r="E18" s="29"/>
      <c r="F18" s="29"/>
      <c r="G18" s="29"/>
      <c r="H18" s="29"/>
      <c r="I18" s="29"/>
      <c r="J18" s="29"/>
      <c r="K18" s="29"/>
      <c r="L18" s="29"/>
      <c r="M18" s="29">
        <v>0</v>
      </c>
      <c r="N18" s="29">
        <v>0</v>
      </c>
      <c r="O18" s="29"/>
      <c r="P18" s="29"/>
      <c r="Q18" s="29"/>
      <c r="R18" s="29"/>
    </row>
    <row r="19" spans="1:18" ht="15.6" customHeight="1" outlineLevel="1" x14ac:dyDescent="0.25">
      <c r="A19" s="101"/>
      <c r="B19" s="110" t="s">
        <v>514</v>
      </c>
      <c r="C19" s="110"/>
      <c r="D19" s="110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61.5" customHeight="1" outlineLevel="1" x14ac:dyDescent="0.25">
      <c r="A20" s="101"/>
      <c r="B20" s="34" t="s">
        <v>516</v>
      </c>
      <c r="C20" s="30">
        <f t="shared" ref="C20:D27" si="2">SUM(E20,G20,I20,K20,M20,O20,Q20,)</f>
        <v>0</v>
      </c>
      <c r="D20" s="30">
        <f t="shared" si="2"/>
        <v>0</v>
      </c>
      <c r="E20" s="29"/>
      <c r="F20" s="29"/>
      <c r="G20" s="29"/>
      <c r="H20" s="29"/>
      <c r="I20" s="29"/>
      <c r="J20" s="29"/>
      <c r="K20" s="29"/>
      <c r="L20" s="29"/>
      <c r="M20" s="29">
        <v>0</v>
      </c>
      <c r="N20" s="29">
        <v>0</v>
      </c>
      <c r="O20" s="29"/>
      <c r="P20" s="29"/>
      <c r="Q20" s="29"/>
      <c r="R20" s="29"/>
    </row>
    <row r="21" spans="1:18" ht="15.6" customHeight="1" outlineLevel="1" x14ac:dyDescent="0.25">
      <c r="A21" s="101"/>
      <c r="B21" s="20" t="s">
        <v>515</v>
      </c>
      <c r="C21" s="30">
        <f t="shared" si="2"/>
        <v>0</v>
      </c>
      <c r="D21" s="30">
        <f t="shared" si="2"/>
        <v>0</v>
      </c>
      <c r="E21" s="29"/>
      <c r="F21" s="29"/>
      <c r="G21" s="29"/>
      <c r="H21" s="29"/>
      <c r="I21" s="29"/>
      <c r="J21" s="29"/>
      <c r="K21" s="29"/>
      <c r="L21" s="29"/>
      <c r="M21" s="29">
        <v>0</v>
      </c>
      <c r="N21" s="29">
        <v>0</v>
      </c>
      <c r="O21" s="29"/>
      <c r="P21" s="29"/>
      <c r="Q21" s="29"/>
      <c r="R21" s="29"/>
    </row>
    <row r="22" spans="1:18" ht="31.15" customHeight="1" outlineLevel="1" x14ac:dyDescent="0.25">
      <c r="A22" s="101"/>
      <c r="B22" s="3" t="s">
        <v>59</v>
      </c>
      <c r="C22" s="30">
        <f t="shared" si="2"/>
        <v>0</v>
      </c>
      <c r="D22" s="30">
        <f t="shared" si="2"/>
        <v>0</v>
      </c>
      <c r="E22" s="29"/>
      <c r="F22" s="29"/>
      <c r="G22" s="29"/>
      <c r="H22" s="29"/>
      <c r="I22" s="29"/>
      <c r="J22" s="29"/>
      <c r="K22" s="29"/>
      <c r="L22" s="29"/>
      <c r="M22" s="29">
        <v>0</v>
      </c>
      <c r="N22" s="29">
        <v>0</v>
      </c>
      <c r="O22" s="29"/>
      <c r="P22" s="29"/>
      <c r="Q22" s="29"/>
      <c r="R22" s="29"/>
    </row>
    <row r="23" spans="1:18" ht="62.45" customHeight="1" outlineLevel="1" x14ac:dyDescent="0.25">
      <c r="A23" s="101"/>
      <c r="B23" s="20" t="s">
        <v>517</v>
      </c>
      <c r="C23" s="30">
        <f t="shared" si="2"/>
        <v>0</v>
      </c>
      <c r="D23" s="30">
        <f t="shared" si="2"/>
        <v>0</v>
      </c>
      <c r="E23" s="29"/>
      <c r="F23" s="29"/>
      <c r="G23" s="29"/>
      <c r="H23" s="29"/>
      <c r="I23" s="29"/>
      <c r="J23" s="29"/>
      <c r="K23" s="29"/>
      <c r="L23" s="29"/>
      <c r="M23" s="29">
        <v>0</v>
      </c>
      <c r="N23" s="29">
        <v>0</v>
      </c>
      <c r="O23" s="29"/>
      <c r="P23" s="29"/>
      <c r="Q23" s="29"/>
      <c r="R23" s="29"/>
    </row>
    <row r="24" spans="1:18" ht="15.6" customHeight="1" outlineLevel="1" x14ac:dyDescent="0.25">
      <c r="A24" s="101"/>
      <c r="B24" s="20" t="s">
        <v>518</v>
      </c>
      <c r="C24" s="30">
        <f t="shared" si="2"/>
        <v>0</v>
      </c>
      <c r="D24" s="30">
        <f t="shared" si="2"/>
        <v>0</v>
      </c>
      <c r="E24" s="29"/>
      <c r="F24" s="29"/>
      <c r="G24" s="29"/>
      <c r="H24" s="29"/>
      <c r="I24" s="29"/>
      <c r="J24" s="29"/>
      <c r="K24" s="29"/>
      <c r="L24" s="29"/>
      <c r="M24" s="29">
        <v>0</v>
      </c>
      <c r="N24" s="29">
        <v>0</v>
      </c>
      <c r="O24" s="29"/>
      <c r="P24" s="29"/>
      <c r="Q24" s="29"/>
      <c r="R24" s="29"/>
    </row>
    <row r="25" spans="1:18" ht="15.6" customHeight="1" outlineLevel="1" x14ac:dyDescent="0.25">
      <c r="A25" s="101"/>
      <c r="B25" s="20" t="s">
        <v>519</v>
      </c>
      <c r="C25" s="30">
        <f t="shared" si="2"/>
        <v>0</v>
      </c>
      <c r="D25" s="30">
        <f t="shared" si="2"/>
        <v>0</v>
      </c>
      <c r="E25" s="29"/>
      <c r="F25" s="29"/>
      <c r="G25" s="29"/>
      <c r="H25" s="29"/>
      <c r="I25" s="29"/>
      <c r="J25" s="29"/>
      <c r="K25" s="29"/>
      <c r="L25" s="29"/>
      <c r="M25" s="29">
        <v>0</v>
      </c>
      <c r="N25" s="29">
        <v>0</v>
      </c>
      <c r="O25" s="29"/>
      <c r="P25" s="29"/>
      <c r="Q25" s="29"/>
      <c r="R25" s="29"/>
    </row>
    <row r="26" spans="1:18" ht="62.45" customHeight="1" outlineLevel="1" x14ac:dyDescent="0.25">
      <c r="A26" s="17" t="s">
        <v>60</v>
      </c>
      <c r="B26" s="21" t="s">
        <v>61</v>
      </c>
      <c r="C26" s="30">
        <f t="shared" si="2"/>
        <v>0</v>
      </c>
      <c r="D26" s="30">
        <f t="shared" si="2"/>
        <v>0</v>
      </c>
      <c r="E26" s="29"/>
      <c r="F26" s="29"/>
      <c r="G26" s="29"/>
      <c r="H26" s="29"/>
      <c r="I26" s="29"/>
      <c r="J26" s="29"/>
      <c r="K26" s="29"/>
      <c r="L26" s="29"/>
      <c r="M26" s="29">
        <v>0</v>
      </c>
      <c r="N26" s="29">
        <v>0</v>
      </c>
      <c r="O26" s="29"/>
      <c r="P26" s="29"/>
      <c r="Q26" s="29"/>
      <c r="R26" s="29"/>
    </row>
    <row r="27" spans="1:18" ht="31.15" customHeight="1" outlineLevel="1" x14ac:dyDescent="0.25">
      <c r="A27" s="17" t="s">
        <v>62</v>
      </c>
      <c r="B27" s="21" t="s">
        <v>63</v>
      </c>
      <c r="C27" s="30">
        <f t="shared" si="2"/>
        <v>0</v>
      </c>
      <c r="D27" s="30">
        <f t="shared" si="2"/>
        <v>0</v>
      </c>
      <c r="E27" s="29"/>
      <c r="F27" s="29"/>
      <c r="G27" s="29"/>
      <c r="H27" s="29"/>
      <c r="I27" s="29"/>
      <c r="J27" s="29"/>
      <c r="K27" s="29"/>
      <c r="L27" s="29"/>
      <c r="M27" s="29">
        <v>0</v>
      </c>
      <c r="N27" s="29">
        <v>0</v>
      </c>
      <c r="O27" s="29"/>
      <c r="P27" s="29"/>
      <c r="Q27" s="29"/>
      <c r="R27" s="29"/>
    </row>
    <row r="28" spans="1:18" ht="46.9" customHeight="1" outlineLevel="1" x14ac:dyDescent="0.25">
      <c r="A28" s="17" t="s">
        <v>285</v>
      </c>
      <c r="B28" s="133" t="s">
        <v>64</v>
      </c>
      <c r="C28" s="133"/>
      <c r="D28" s="13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46.9" customHeight="1" outlineLevel="1" x14ac:dyDescent="0.25">
      <c r="A29" s="17" t="s">
        <v>65</v>
      </c>
      <c r="B29" s="2" t="s">
        <v>361</v>
      </c>
      <c r="C29" s="30">
        <f t="shared" ref="C29:D31" si="3">SUM(E29,G29,I29,K29,M29,O29,Q29,)</f>
        <v>0</v>
      </c>
      <c r="D29" s="30">
        <f t="shared" si="3"/>
        <v>4</v>
      </c>
      <c r="E29" s="27">
        <f t="shared" ref="E29:Q29" si="4">E326</f>
        <v>0</v>
      </c>
      <c r="F29" s="27">
        <f>F326</f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 t="shared" si="4"/>
        <v>0</v>
      </c>
      <c r="N29" s="27">
        <f t="shared" si="4"/>
        <v>4</v>
      </c>
      <c r="O29" s="27">
        <f t="shared" ref="O29:P29" si="5">O326</f>
        <v>0</v>
      </c>
      <c r="P29" s="27">
        <f t="shared" si="5"/>
        <v>0</v>
      </c>
      <c r="Q29" s="27">
        <f t="shared" si="4"/>
        <v>0</v>
      </c>
      <c r="R29" s="27">
        <f>R326</f>
        <v>0</v>
      </c>
    </row>
    <row r="30" spans="1:18" ht="68.25" customHeight="1" outlineLevel="1" x14ac:dyDescent="0.25">
      <c r="A30" s="101" t="s">
        <v>362</v>
      </c>
      <c r="B30" s="6" t="s">
        <v>66</v>
      </c>
      <c r="C30" s="30">
        <f t="shared" si="3"/>
        <v>0</v>
      </c>
      <c r="D30" s="30">
        <f t="shared" si="3"/>
        <v>0</v>
      </c>
      <c r="E30" s="29"/>
      <c r="F30" s="29"/>
      <c r="G30" s="29"/>
      <c r="H30" s="29"/>
      <c r="I30" s="29"/>
      <c r="J30" s="29"/>
      <c r="K30" s="29"/>
      <c r="L30" s="29"/>
      <c r="M30" s="29">
        <v>0</v>
      </c>
      <c r="N30" s="29">
        <v>0</v>
      </c>
      <c r="O30" s="29"/>
      <c r="P30" s="29"/>
      <c r="Q30" s="29"/>
      <c r="R30" s="29"/>
    </row>
    <row r="31" spans="1:18" ht="116.25" customHeight="1" outlineLevel="1" x14ac:dyDescent="0.25">
      <c r="A31" s="101"/>
      <c r="B31" s="7" t="s">
        <v>513</v>
      </c>
      <c r="C31" s="30">
        <f t="shared" si="3"/>
        <v>0</v>
      </c>
      <c r="D31" s="30">
        <f t="shared" si="3"/>
        <v>0</v>
      </c>
      <c r="E31" s="29"/>
      <c r="F31" s="29"/>
      <c r="G31" s="29"/>
      <c r="H31" s="29"/>
      <c r="I31" s="29"/>
      <c r="J31" s="29"/>
      <c r="K31" s="29"/>
      <c r="L31" s="29"/>
      <c r="M31" s="29">
        <v>0</v>
      </c>
      <c r="N31" s="29">
        <v>0</v>
      </c>
      <c r="O31" s="29"/>
      <c r="P31" s="29"/>
      <c r="Q31" s="29"/>
      <c r="R31" s="29"/>
    </row>
    <row r="32" spans="1:18" ht="15.6" customHeight="1" outlineLevel="1" x14ac:dyDescent="0.25">
      <c r="A32" s="101"/>
      <c r="B32" s="110" t="s">
        <v>23</v>
      </c>
      <c r="C32" s="110"/>
      <c r="D32" s="11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46.9" customHeight="1" outlineLevel="1" x14ac:dyDescent="0.25">
      <c r="A33" s="101"/>
      <c r="B33" s="34" t="s">
        <v>520</v>
      </c>
      <c r="C33" s="30">
        <f t="shared" ref="C33:C42" si="6">SUM(E33,G33,I33,K33,M33,O33,Q33,)</f>
        <v>0</v>
      </c>
      <c r="D33" s="30">
        <f t="shared" ref="D33:D42" si="7">SUM(F33,H33,J33,L33,N33,P33,R33,)</f>
        <v>0</v>
      </c>
      <c r="E33" s="29"/>
      <c r="F33" s="29"/>
      <c r="G33" s="29"/>
      <c r="H33" s="29"/>
      <c r="I33" s="29"/>
      <c r="J33" s="29"/>
      <c r="K33" s="29"/>
      <c r="L33" s="29"/>
      <c r="M33" s="29">
        <v>0</v>
      </c>
      <c r="N33" s="29">
        <v>0</v>
      </c>
      <c r="O33" s="29"/>
      <c r="P33" s="29"/>
      <c r="Q33" s="29"/>
      <c r="R33" s="29"/>
    </row>
    <row r="34" spans="1:18" ht="15.6" customHeight="1" outlineLevel="1" x14ac:dyDescent="0.25">
      <c r="A34" s="101"/>
      <c r="B34" s="20" t="s">
        <v>515</v>
      </c>
      <c r="C34" s="30">
        <f t="shared" si="6"/>
        <v>0</v>
      </c>
      <c r="D34" s="30">
        <f t="shared" si="7"/>
        <v>0</v>
      </c>
      <c r="E34" s="29"/>
      <c r="F34" s="29"/>
      <c r="G34" s="29"/>
      <c r="H34" s="29"/>
      <c r="I34" s="29"/>
      <c r="J34" s="29"/>
      <c r="K34" s="29"/>
      <c r="L34" s="29"/>
      <c r="M34" s="29">
        <v>0</v>
      </c>
      <c r="N34" s="29">
        <v>0</v>
      </c>
      <c r="O34" s="29"/>
      <c r="P34" s="29"/>
      <c r="Q34" s="29"/>
      <c r="R34" s="29"/>
    </row>
    <row r="35" spans="1:18" ht="31.15" customHeight="1" outlineLevel="1" x14ac:dyDescent="0.25">
      <c r="A35" s="101"/>
      <c r="B35" s="3" t="s">
        <v>59</v>
      </c>
      <c r="C35" s="30">
        <f t="shared" si="6"/>
        <v>0</v>
      </c>
      <c r="D35" s="30">
        <f t="shared" si="7"/>
        <v>0</v>
      </c>
      <c r="E35" s="29"/>
      <c r="F35" s="29"/>
      <c r="G35" s="29"/>
      <c r="H35" s="29"/>
      <c r="I35" s="29"/>
      <c r="J35" s="29"/>
      <c r="K35" s="29"/>
      <c r="L35" s="29"/>
      <c r="M35" s="29">
        <v>0</v>
      </c>
      <c r="N35" s="29">
        <v>0</v>
      </c>
      <c r="O35" s="29"/>
      <c r="P35" s="29"/>
      <c r="Q35" s="29"/>
      <c r="R35" s="29"/>
    </row>
    <row r="36" spans="1:18" ht="62.45" customHeight="1" outlineLevel="1" x14ac:dyDescent="0.25">
      <c r="A36" s="101"/>
      <c r="B36" s="20" t="s">
        <v>517</v>
      </c>
      <c r="C36" s="30">
        <f t="shared" si="6"/>
        <v>0</v>
      </c>
      <c r="D36" s="30">
        <f t="shared" si="7"/>
        <v>0</v>
      </c>
      <c r="E36" s="29"/>
      <c r="F36" s="29"/>
      <c r="G36" s="29"/>
      <c r="H36" s="29"/>
      <c r="I36" s="29"/>
      <c r="J36" s="29"/>
      <c r="K36" s="29"/>
      <c r="L36" s="29"/>
      <c r="M36" s="29">
        <v>0</v>
      </c>
      <c r="N36" s="29">
        <v>0</v>
      </c>
      <c r="O36" s="29"/>
      <c r="P36" s="29"/>
      <c r="Q36" s="29"/>
      <c r="R36" s="29"/>
    </row>
    <row r="37" spans="1:18" ht="15.6" customHeight="1" outlineLevel="1" x14ac:dyDescent="0.25">
      <c r="A37" s="101"/>
      <c r="B37" s="20" t="s">
        <v>518</v>
      </c>
      <c r="C37" s="30">
        <f t="shared" si="6"/>
        <v>0</v>
      </c>
      <c r="D37" s="30">
        <f t="shared" si="7"/>
        <v>0</v>
      </c>
      <c r="E37" s="29"/>
      <c r="F37" s="29"/>
      <c r="G37" s="29"/>
      <c r="H37" s="29"/>
      <c r="I37" s="29"/>
      <c r="J37" s="29"/>
      <c r="K37" s="29"/>
      <c r="L37" s="29"/>
      <c r="M37" s="29">
        <v>0</v>
      </c>
      <c r="N37" s="29">
        <v>0</v>
      </c>
      <c r="O37" s="29"/>
      <c r="P37" s="29"/>
      <c r="Q37" s="29"/>
      <c r="R37" s="29"/>
    </row>
    <row r="38" spans="1:18" ht="15.6" customHeight="1" outlineLevel="1" x14ac:dyDescent="0.25">
      <c r="A38" s="101"/>
      <c r="B38" s="20" t="s">
        <v>519</v>
      </c>
      <c r="C38" s="30">
        <f t="shared" si="6"/>
        <v>0</v>
      </c>
      <c r="D38" s="30">
        <f t="shared" si="7"/>
        <v>0</v>
      </c>
      <c r="E38" s="29"/>
      <c r="F38" s="29"/>
      <c r="G38" s="29"/>
      <c r="H38" s="29"/>
      <c r="I38" s="29"/>
      <c r="J38" s="29"/>
      <c r="K38" s="29"/>
      <c r="L38" s="29"/>
      <c r="M38" s="29">
        <v>0</v>
      </c>
      <c r="N38" s="29">
        <v>0</v>
      </c>
      <c r="O38" s="29"/>
      <c r="P38" s="29"/>
      <c r="Q38" s="29"/>
      <c r="R38" s="29"/>
    </row>
    <row r="39" spans="1:18" ht="31.15" customHeight="1" outlineLevel="1" x14ac:dyDescent="0.25">
      <c r="A39" s="17" t="s">
        <v>67</v>
      </c>
      <c r="B39" s="21" t="s">
        <v>31</v>
      </c>
      <c r="C39" s="30">
        <f t="shared" si="6"/>
        <v>0</v>
      </c>
      <c r="D39" s="30">
        <f t="shared" si="7"/>
        <v>0</v>
      </c>
      <c r="E39" s="29"/>
      <c r="F39" s="29"/>
      <c r="G39" s="29"/>
      <c r="H39" s="29"/>
      <c r="I39" s="29"/>
      <c r="J39" s="29"/>
      <c r="K39" s="29"/>
      <c r="L39" s="29"/>
      <c r="M39" s="29">
        <v>0</v>
      </c>
      <c r="N39" s="29">
        <v>0</v>
      </c>
      <c r="O39" s="29"/>
      <c r="P39" s="29"/>
      <c r="Q39" s="29"/>
      <c r="R39" s="29"/>
    </row>
    <row r="40" spans="1:18" ht="78" customHeight="1" outlineLevel="1" x14ac:dyDescent="0.25">
      <c r="A40" s="17" t="s">
        <v>68</v>
      </c>
      <c r="B40" s="21" t="s">
        <v>270</v>
      </c>
      <c r="C40" s="30">
        <f t="shared" si="6"/>
        <v>0</v>
      </c>
      <c r="D40" s="30">
        <f t="shared" si="7"/>
        <v>0</v>
      </c>
      <c r="E40" s="29"/>
      <c r="F40" s="29"/>
      <c r="G40" s="29"/>
      <c r="H40" s="29"/>
      <c r="I40" s="29"/>
      <c r="J40" s="29"/>
      <c r="K40" s="29"/>
      <c r="L40" s="29"/>
      <c r="M40" s="29">
        <v>0</v>
      </c>
      <c r="N40" s="29">
        <v>0</v>
      </c>
      <c r="O40" s="29"/>
      <c r="P40" s="29"/>
      <c r="Q40" s="29"/>
      <c r="R40" s="29"/>
    </row>
    <row r="41" spans="1:18" ht="46.9" customHeight="1" outlineLevel="1" x14ac:dyDescent="0.25">
      <c r="A41" s="17" t="s">
        <v>69</v>
      </c>
      <c r="B41" s="21" t="s">
        <v>32</v>
      </c>
      <c r="C41" s="30">
        <f t="shared" si="6"/>
        <v>0</v>
      </c>
      <c r="D41" s="30">
        <f t="shared" si="7"/>
        <v>0</v>
      </c>
      <c r="E41" s="29"/>
      <c r="F41" s="29"/>
      <c r="G41" s="29"/>
      <c r="H41" s="29"/>
      <c r="I41" s="29"/>
      <c r="J41" s="29"/>
      <c r="K41" s="29"/>
      <c r="L41" s="29"/>
      <c r="M41" s="29">
        <v>0</v>
      </c>
      <c r="N41" s="29">
        <v>0</v>
      </c>
      <c r="O41" s="29"/>
      <c r="P41" s="29"/>
      <c r="Q41" s="29"/>
      <c r="R41" s="29"/>
    </row>
    <row r="42" spans="1:18" ht="46.9" customHeight="1" outlineLevel="1" x14ac:dyDescent="0.25">
      <c r="A42" s="101" t="s">
        <v>70</v>
      </c>
      <c r="B42" s="21" t="s">
        <v>33</v>
      </c>
      <c r="C42" s="30">
        <f t="shared" si="6"/>
        <v>0</v>
      </c>
      <c r="D42" s="30">
        <f t="shared" si="7"/>
        <v>0</v>
      </c>
      <c r="E42" s="29"/>
      <c r="F42" s="29"/>
      <c r="G42" s="29"/>
      <c r="H42" s="29"/>
      <c r="I42" s="29"/>
      <c r="J42" s="29"/>
      <c r="K42" s="29"/>
      <c r="L42" s="29"/>
      <c r="M42" s="29">
        <v>0</v>
      </c>
      <c r="N42" s="29">
        <v>0</v>
      </c>
      <c r="O42" s="29"/>
      <c r="P42" s="29"/>
      <c r="Q42" s="29"/>
      <c r="R42" s="29"/>
    </row>
    <row r="43" spans="1:18" ht="31.15" customHeight="1" outlineLevel="1" x14ac:dyDescent="0.25">
      <c r="A43" s="101"/>
      <c r="B43" s="110" t="s">
        <v>71</v>
      </c>
      <c r="C43" s="110"/>
      <c r="D43" s="110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.6" customHeight="1" outlineLevel="1" x14ac:dyDescent="0.25">
      <c r="A44" s="101"/>
      <c r="B44" s="20" t="s">
        <v>1</v>
      </c>
      <c r="C44" s="30">
        <f t="shared" ref="C44:C56" si="8">SUM(E44,G44,I44,K44,M44,O44,Q44,)</f>
        <v>0</v>
      </c>
      <c r="D44" s="30">
        <f t="shared" ref="D44:D56" si="9">SUM(F44,H44,J44,L44,N44,P44,R44,)</f>
        <v>0</v>
      </c>
      <c r="E44" s="29"/>
      <c r="F44" s="29"/>
      <c r="G44" s="29"/>
      <c r="H44" s="29"/>
      <c r="I44" s="29"/>
      <c r="J44" s="29"/>
      <c r="K44" s="29"/>
      <c r="L44" s="29"/>
      <c r="M44" s="29">
        <v>0</v>
      </c>
      <c r="N44" s="29">
        <v>0</v>
      </c>
      <c r="O44" s="29"/>
      <c r="P44" s="29"/>
      <c r="Q44" s="29"/>
      <c r="R44" s="29"/>
    </row>
    <row r="45" spans="1:18" ht="15.6" customHeight="1" outlineLevel="1" x14ac:dyDescent="0.25">
      <c r="A45" s="101"/>
      <c r="B45" s="20" t="s">
        <v>271</v>
      </c>
      <c r="C45" s="30">
        <f t="shared" si="8"/>
        <v>0</v>
      </c>
      <c r="D45" s="30">
        <f t="shared" si="9"/>
        <v>0</v>
      </c>
      <c r="E45" s="29"/>
      <c r="F45" s="29"/>
      <c r="G45" s="29"/>
      <c r="H45" s="29"/>
      <c r="I45" s="29"/>
      <c r="J45" s="29"/>
      <c r="K45" s="29"/>
      <c r="L45" s="29"/>
      <c r="M45" s="29">
        <v>0</v>
      </c>
      <c r="N45" s="29">
        <v>0</v>
      </c>
      <c r="O45" s="29"/>
      <c r="P45" s="29"/>
      <c r="Q45" s="29"/>
      <c r="R45" s="29"/>
    </row>
    <row r="46" spans="1:18" ht="15.6" customHeight="1" outlineLevel="1" x14ac:dyDescent="0.25">
      <c r="A46" s="101"/>
      <c r="B46" s="38" t="s">
        <v>272</v>
      </c>
      <c r="C46" s="30">
        <f t="shared" si="8"/>
        <v>0</v>
      </c>
      <c r="D46" s="30">
        <f t="shared" si="9"/>
        <v>0</v>
      </c>
      <c r="E46" s="29"/>
      <c r="F46" s="29"/>
      <c r="G46" s="29"/>
      <c r="H46" s="29"/>
      <c r="I46" s="29"/>
      <c r="J46" s="29"/>
      <c r="K46" s="29"/>
      <c r="L46" s="29"/>
      <c r="M46" s="29">
        <v>0</v>
      </c>
      <c r="N46" s="29">
        <v>0</v>
      </c>
      <c r="O46" s="29"/>
      <c r="P46" s="29"/>
      <c r="Q46" s="29"/>
      <c r="R46" s="29"/>
    </row>
    <row r="47" spans="1:18" ht="15.6" customHeight="1" outlineLevel="1" x14ac:dyDescent="0.25">
      <c r="A47" s="101"/>
      <c r="B47" s="38" t="s">
        <v>521</v>
      </c>
      <c r="C47" s="30">
        <f t="shared" si="8"/>
        <v>0</v>
      </c>
      <c r="D47" s="30">
        <f t="shared" si="9"/>
        <v>0</v>
      </c>
      <c r="E47" s="29"/>
      <c r="F47" s="29"/>
      <c r="G47" s="29"/>
      <c r="H47" s="29"/>
      <c r="I47" s="29"/>
      <c r="J47" s="29"/>
      <c r="K47" s="29"/>
      <c r="L47" s="29"/>
      <c r="M47" s="29">
        <v>0</v>
      </c>
      <c r="N47" s="29">
        <v>0</v>
      </c>
      <c r="O47" s="29"/>
      <c r="P47" s="29"/>
      <c r="Q47" s="29"/>
      <c r="R47" s="29"/>
    </row>
    <row r="48" spans="1:18" ht="15.6" customHeight="1" outlineLevel="1" x14ac:dyDescent="0.25">
      <c r="A48" s="101"/>
      <c r="B48" s="38" t="s">
        <v>522</v>
      </c>
      <c r="C48" s="30">
        <f t="shared" si="8"/>
        <v>0</v>
      </c>
      <c r="D48" s="30">
        <f t="shared" si="9"/>
        <v>0</v>
      </c>
      <c r="E48" s="29"/>
      <c r="F48" s="29"/>
      <c r="G48" s="29"/>
      <c r="H48" s="29"/>
      <c r="I48" s="29"/>
      <c r="J48" s="29"/>
      <c r="K48" s="29"/>
      <c r="L48" s="29"/>
      <c r="M48" s="29">
        <v>0</v>
      </c>
      <c r="N48" s="29">
        <v>0</v>
      </c>
      <c r="O48" s="29"/>
      <c r="P48" s="29"/>
      <c r="Q48" s="29"/>
      <c r="R48" s="29"/>
    </row>
    <row r="49" spans="1:18" ht="15.6" customHeight="1" outlineLevel="1" x14ac:dyDescent="0.25">
      <c r="A49" s="101"/>
      <c r="B49" s="38" t="s">
        <v>523</v>
      </c>
      <c r="C49" s="30">
        <f t="shared" si="8"/>
        <v>0</v>
      </c>
      <c r="D49" s="30">
        <f t="shared" si="9"/>
        <v>0</v>
      </c>
      <c r="E49" s="29"/>
      <c r="F49" s="29"/>
      <c r="G49" s="29"/>
      <c r="H49" s="29"/>
      <c r="I49" s="29"/>
      <c r="J49" s="29"/>
      <c r="K49" s="29"/>
      <c r="L49" s="29"/>
      <c r="M49" s="29">
        <v>0</v>
      </c>
      <c r="N49" s="29">
        <v>0</v>
      </c>
      <c r="O49" s="29"/>
      <c r="P49" s="29"/>
      <c r="Q49" s="29"/>
      <c r="R49" s="29"/>
    </row>
    <row r="50" spans="1:18" ht="15.6" customHeight="1" outlineLevel="1" x14ac:dyDescent="0.25">
      <c r="A50" s="101"/>
      <c r="B50" s="38" t="s">
        <v>15</v>
      </c>
      <c r="C50" s="30">
        <f t="shared" si="8"/>
        <v>0</v>
      </c>
      <c r="D50" s="30">
        <f t="shared" si="9"/>
        <v>0</v>
      </c>
      <c r="E50" s="29"/>
      <c r="F50" s="29"/>
      <c r="G50" s="29"/>
      <c r="H50" s="29"/>
      <c r="I50" s="29"/>
      <c r="J50" s="29"/>
      <c r="K50" s="29"/>
      <c r="L50" s="29"/>
      <c r="M50" s="29">
        <v>0</v>
      </c>
      <c r="N50" s="29">
        <v>0</v>
      </c>
      <c r="O50" s="29"/>
      <c r="P50" s="29"/>
      <c r="Q50" s="29"/>
      <c r="R50" s="29"/>
    </row>
    <row r="51" spans="1:18" ht="31.15" customHeight="1" outlineLevel="1" x14ac:dyDescent="0.25">
      <c r="A51" s="101"/>
      <c r="B51" s="38" t="s">
        <v>344</v>
      </c>
      <c r="C51" s="30">
        <f t="shared" si="8"/>
        <v>0</v>
      </c>
      <c r="D51" s="30">
        <f t="shared" si="9"/>
        <v>0</v>
      </c>
      <c r="E51" s="29"/>
      <c r="F51" s="29"/>
      <c r="G51" s="29"/>
      <c r="H51" s="29"/>
      <c r="I51" s="29"/>
      <c r="J51" s="29"/>
      <c r="K51" s="29"/>
      <c r="L51" s="29"/>
      <c r="M51" s="29">
        <v>0</v>
      </c>
      <c r="N51" s="29">
        <v>0</v>
      </c>
      <c r="O51" s="29"/>
      <c r="P51" s="29"/>
      <c r="Q51" s="29"/>
      <c r="R51" s="29"/>
    </row>
    <row r="52" spans="1:18" ht="31.15" customHeight="1" outlineLevel="1" x14ac:dyDescent="0.25">
      <c r="A52" s="101"/>
      <c r="B52" s="38" t="s">
        <v>273</v>
      </c>
      <c r="C52" s="30">
        <f t="shared" si="8"/>
        <v>0</v>
      </c>
      <c r="D52" s="30">
        <f t="shared" si="9"/>
        <v>0</v>
      </c>
      <c r="E52" s="29"/>
      <c r="F52" s="29"/>
      <c r="G52" s="29"/>
      <c r="H52" s="29"/>
      <c r="I52" s="29"/>
      <c r="J52" s="29"/>
      <c r="K52" s="29"/>
      <c r="L52" s="29"/>
      <c r="M52" s="29">
        <v>0</v>
      </c>
      <c r="N52" s="29">
        <v>0</v>
      </c>
      <c r="O52" s="29"/>
      <c r="P52" s="29"/>
      <c r="Q52" s="29"/>
      <c r="R52" s="29"/>
    </row>
    <row r="53" spans="1:18" ht="31.15" customHeight="1" outlineLevel="1" x14ac:dyDescent="0.25">
      <c r="A53" s="101"/>
      <c r="B53" s="38" t="s">
        <v>274</v>
      </c>
      <c r="C53" s="30">
        <f t="shared" si="8"/>
        <v>0</v>
      </c>
      <c r="D53" s="30">
        <f t="shared" si="9"/>
        <v>0</v>
      </c>
      <c r="E53" s="29"/>
      <c r="F53" s="29"/>
      <c r="G53" s="29"/>
      <c r="H53" s="29"/>
      <c r="I53" s="29"/>
      <c r="J53" s="29"/>
      <c r="K53" s="29"/>
      <c r="L53" s="29"/>
      <c r="M53" s="29">
        <v>0</v>
      </c>
      <c r="N53" s="29">
        <v>0</v>
      </c>
      <c r="O53" s="29"/>
      <c r="P53" s="29"/>
      <c r="Q53" s="29"/>
      <c r="R53" s="29"/>
    </row>
    <row r="54" spans="1:18" ht="46.9" customHeight="1" outlineLevel="1" x14ac:dyDescent="0.25">
      <c r="A54" s="101"/>
      <c r="B54" s="38" t="s">
        <v>275</v>
      </c>
      <c r="C54" s="30">
        <f t="shared" si="8"/>
        <v>0</v>
      </c>
      <c r="D54" s="30">
        <f t="shared" si="9"/>
        <v>0</v>
      </c>
      <c r="E54" s="29"/>
      <c r="F54" s="29"/>
      <c r="G54" s="29"/>
      <c r="H54" s="29"/>
      <c r="I54" s="29"/>
      <c r="J54" s="29"/>
      <c r="K54" s="29"/>
      <c r="L54" s="29"/>
      <c r="M54" s="29">
        <v>0</v>
      </c>
      <c r="N54" s="29">
        <v>0</v>
      </c>
      <c r="O54" s="29"/>
      <c r="P54" s="29"/>
      <c r="Q54" s="29"/>
      <c r="R54" s="29"/>
    </row>
    <row r="55" spans="1:18" ht="63" outlineLevel="1" x14ac:dyDescent="0.25">
      <c r="A55" s="101"/>
      <c r="B55" s="38" t="s">
        <v>524</v>
      </c>
      <c r="C55" s="30">
        <f t="shared" si="8"/>
        <v>0</v>
      </c>
      <c r="D55" s="30">
        <f t="shared" si="9"/>
        <v>0</v>
      </c>
      <c r="E55" s="29"/>
      <c r="F55" s="29"/>
      <c r="G55" s="29"/>
      <c r="H55" s="29"/>
      <c r="I55" s="29"/>
      <c r="J55" s="29"/>
      <c r="K55" s="29"/>
      <c r="L55" s="29"/>
      <c r="M55" s="29">
        <v>0</v>
      </c>
      <c r="N55" s="29">
        <v>0</v>
      </c>
      <c r="O55" s="29"/>
      <c r="P55" s="29"/>
      <c r="Q55" s="29"/>
      <c r="R55" s="29"/>
    </row>
    <row r="56" spans="1:18" ht="31.15" customHeight="1" outlineLevel="1" x14ac:dyDescent="0.25">
      <c r="A56" s="17" t="s">
        <v>72</v>
      </c>
      <c r="B56" s="21" t="s">
        <v>73</v>
      </c>
      <c r="C56" s="30">
        <f t="shared" si="8"/>
        <v>0</v>
      </c>
      <c r="D56" s="30">
        <f t="shared" si="9"/>
        <v>0</v>
      </c>
      <c r="E56" s="29"/>
      <c r="F56" s="29"/>
      <c r="G56" s="29"/>
      <c r="H56" s="29"/>
      <c r="I56" s="29"/>
      <c r="J56" s="29"/>
      <c r="K56" s="29"/>
      <c r="L56" s="29"/>
      <c r="M56" s="29">
        <v>0</v>
      </c>
      <c r="N56" s="29">
        <v>0</v>
      </c>
      <c r="O56" s="29"/>
      <c r="P56" s="29"/>
      <c r="Q56" s="29"/>
      <c r="R56" s="29"/>
    </row>
    <row r="57" spans="1:18" ht="126" customHeight="1" outlineLevel="1" x14ac:dyDescent="0.25">
      <c r="A57" s="37" t="s">
        <v>525</v>
      </c>
      <c r="B57" s="123" t="s">
        <v>526</v>
      </c>
      <c r="C57" s="124"/>
      <c r="D57" s="125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 ht="47.25" outlineLevel="1" x14ac:dyDescent="0.25">
      <c r="A58" s="37" t="s">
        <v>527</v>
      </c>
      <c r="B58" s="40" t="s">
        <v>528</v>
      </c>
      <c r="C58" s="46"/>
      <c r="D58" s="46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1:18" ht="63" outlineLevel="1" x14ac:dyDescent="0.25">
      <c r="A59" s="120" t="s">
        <v>529</v>
      </c>
      <c r="B59" s="40" t="s">
        <v>530</v>
      </c>
      <c r="C59" s="46"/>
      <c r="D59" s="46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ht="31.15" customHeight="1" outlineLevel="1" x14ac:dyDescent="0.25">
      <c r="A60" s="121"/>
      <c r="B60" s="129" t="s">
        <v>23</v>
      </c>
      <c r="C60" s="129"/>
      <c r="D60" s="12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 ht="31.15" customHeight="1" outlineLevel="1" x14ac:dyDescent="0.25">
      <c r="A61" s="121"/>
      <c r="B61" s="41" t="s">
        <v>520</v>
      </c>
      <c r="C61" s="46"/>
      <c r="D61" s="46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1:18" ht="47.25" outlineLevel="1" x14ac:dyDescent="0.25">
      <c r="A62" s="121"/>
      <c r="B62" s="42" t="s">
        <v>531</v>
      </c>
      <c r="C62" s="46"/>
      <c r="D62" s="46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1:18" ht="31.15" customHeight="1" outlineLevel="1" x14ac:dyDescent="0.25">
      <c r="A63" s="121"/>
      <c r="B63" s="43" t="s">
        <v>532</v>
      </c>
      <c r="C63" s="46"/>
      <c r="D63" s="46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1:18" ht="31.15" customHeight="1" outlineLevel="1" x14ac:dyDescent="0.25">
      <c r="A64" s="121"/>
      <c r="B64" s="42" t="s">
        <v>517</v>
      </c>
      <c r="C64" s="46"/>
      <c r="D64" s="46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1:18" ht="31.15" customHeight="1" outlineLevel="1" x14ac:dyDescent="0.25">
      <c r="A65" s="121"/>
      <c r="B65" s="42" t="s">
        <v>518</v>
      </c>
      <c r="C65" s="46"/>
      <c r="D65" s="46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1:18" ht="31.15" customHeight="1" outlineLevel="1" x14ac:dyDescent="0.25">
      <c r="A66" s="121"/>
      <c r="B66" s="42" t="s">
        <v>519</v>
      </c>
      <c r="C66" s="46"/>
      <c r="D66" s="46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1:18" ht="31.15" customHeight="1" outlineLevel="1" x14ac:dyDescent="0.25">
      <c r="A67" s="121"/>
      <c r="B67" s="123" t="s">
        <v>533</v>
      </c>
      <c r="C67" s="124"/>
      <c r="D67" s="125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1:18" ht="31.15" customHeight="1" outlineLevel="1" x14ac:dyDescent="0.25">
      <c r="A68" s="121"/>
      <c r="B68" s="42" t="s">
        <v>534</v>
      </c>
      <c r="C68" s="46"/>
      <c r="D68" s="46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1:18" ht="31.15" customHeight="1" outlineLevel="1" x14ac:dyDescent="0.25">
      <c r="A69" s="122"/>
      <c r="B69" s="42" t="s">
        <v>535</v>
      </c>
      <c r="C69" s="46"/>
      <c r="D69" s="46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1:18" ht="31.15" customHeight="1" outlineLevel="1" x14ac:dyDescent="0.25">
      <c r="A70" s="37" t="s">
        <v>536</v>
      </c>
      <c r="B70" s="40" t="s">
        <v>31</v>
      </c>
      <c r="C70" s="46"/>
      <c r="D70" s="46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1:18" ht="78.75" outlineLevel="1" x14ac:dyDescent="0.25">
      <c r="A71" s="37" t="s">
        <v>537</v>
      </c>
      <c r="B71" s="40" t="s">
        <v>270</v>
      </c>
      <c r="C71" s="46"/>
      <c r="D71" s="46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1:18" ht="31.15" customHeight="1" outlineLevel="1" x14ac:dyDescent="0.25">
      <c r="A72" s="37" t="s">
        <v>538</v>
      </c>
      <c r="B72" s="40" t="s">
        <v>32</v>
      </c>
      <c r="C72" s="46"/>
      <c r="D72" s="46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1:18" ht="31.15" customHeight="1" outlineLevel="1" x14ac:dyDescent="0.25">
      <c r="A73" s="120" t="s">
        <v>539</v>
      </c>
      <c r="B73" s="40" t="s">
        <v>33</v>
      </c>
      <c r="C73" s="46"/>
      <c r="D73" s="46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1:18" ht="31.15" customHeight="1" outlineLevel="1" x14ac:dyDescent="0.25">
      <c r="A74" s="121"/>
      <c r="B74" s="129" t="s">
        <v>71</v>
      </c>
      <c r="C74" s="129"/>
      <c r="D74" s="12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1:18" ht="31.15" customHeight="1" outlineLevel="1" x14ac:dyDescent="0.25">
      <c r="A75" s="121"/>
      <c r="B75" s="42" t="s">
        <v>1</v>
      </c>
      <c r="C75" s="46"/>
      <c r="D75" s="46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</row>
    <row r="76" spans="1:18" ht="31.15" customHeight="1" outlineLevel="1" x14ac:dyDescent="0.25">
      <c r="A76" s="121"/>
      <c r="B76" s="42" t="s">
        <v>271</v>
      </c>
      <c r="C76" s="46"/>
      <c r="D76" s="46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</row>
    <row r="77" spans="1:18" ht="31.15" customHeight="1" outlineLevel="1" x14ac:dyDescent="0.25">
      <c r="A77" s="121"/>
      <c r="B77" s="42" t="s">
        <v>272</v>
      </c>
      <c r="C77" s="46"/>
      <c r="D77" s="46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</row>
    <row r="78" spans="1:18" ht="31.15" customHeight="1" outlineLevel="1" x14ac:dyDescent="0.25">
      <c r="A78" s="121"/>
      <c r="B78" s="42" t="s">
        <v>521</v>
      </c>
      <c r="C78" s="46"/>
      <c r="D78" s="46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</row>
    <row r="79" spans="1:18" ht="31.15" customHeight="1" outlineLevel="1" x14ac:dyDescent="0.25">
      <c r="A79" s="121"/>
      <c r="B79" s="42" t="s">
        <v>522</v>
      </c>
      <c r="C79" s="46"/>
      <c r="D79" s="46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</row>
    <row r="80" spans="1:18" ht="31.15" customHeight="1" outlineLevel="1" x14ac:dyDescent="0.25">
      <c r="A80" s="121"/>
      <c r="B80" s="42" t="s">
        <v>523</v>
      </c>
      <c r="C80" s="46"/>
      <c r="D80" s="46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</row>
    <row r="81" spans="1:18" ht="31.15" customHeight="1" outlineLevel="1" x14ac:dyDescent="0.25">
      <c r="A81" s="121"/>
      <c r="B81" s="42" t="s">
        <v>15</v>
      </c>
      <c r="C81" s="46"/>
      <c r="D81" s="46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</row>
    <row r="82" spans="1:18" ht="31.15" customHeight="1" outlineLevel="1" x14ac:dyDescent="0.25">
      <c r="A82" s="121"/>
      <c r="B82" s="42" t="s">
        <v>344</v>
      </c>
      <c r="C82" s="46"/>
      <c r="D82" s="46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18" ht="31.15" customHeight="1" outlineLevel="1" x14ac:dyDescent="0.25">
      <c r="A83" s="121"/>
      <c r="B83" s="42" t="s">
        <v>273</v>
      </c>
      <c r="C83" s="46"/>
      <c r="D83" s="46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18" ht="31.15" customHeight="1" outlineLevel="1" x14ac:dyDescent="0.25">
      <c r="A84" s="121"/>
      <c r="B84" s="42" t="s">
        <v>274</v>
      </c>
      <c r="C84" s="46"/>
      <c r="D84" s="46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</row>
    <row r="85" spans="1:18" ht="31.15" customHeight="1" outlineLevel="1" x14ac:dyDescent="0.25">
      <c r="A85" s="121"/>
      <c r="B85" s="42" t="s">
        <v>275</v>
      </c>
      <c r="C85" s="46"/>
      <c r="D85" s="46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</row>
    <row r="86" spans="1:18" ht="31.15" customHeight="1" outlineLevel="1" x14ac:dyDescent="0.25">
      <c r="A86" s="122"/>
      <c r="B86" s="42" t="s">
        <v>524</v>
      </c>
      <c r="C86" s="46"/>
      <c r="D86" s="46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</row>
    <row r="87" spans="1:18" ht="31.15" customHeight="1" outlineLevel="1" x14ac:dyDescent="0.25">
      <c r="A87" s="120" t="s">
        <v>540</v>
      </c>
      <c r="B87" s="130" t="s">
        <v>541</v>
      </c>
      <c r="C87" s="131"/>
      <c r="D87" s="132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</row>
    <row r="88" spans="1:18" ht="31.15" customHeight="1" outlineLevel="1" x14ac:dyDescent="0.25">
      <c r="A88" s="121"/>
      <c r="B88" s="40" t="s">
        <v>542</v>
      </c>
      <c r="C88" s="46"/>
      <c r="D88" s="46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</row>
    <row r="89" spans="1:18" ht="31.15" customHeight="1" outlineLevel="1" x14ac:dyDescent="0.25">
      <c r="A89" s="122"/>
      <c r="B89" s="40" t="s">
        <v>543</v>
      </c>
      <c r="C89" s="46"/>
      <c r="D89" s="46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</row>
    <row r="90" spans="1:18" ht="31.15" customHeight="1" outlineLevel="1" x14ac:dyDescent="0.25">
      <c r="A90" s="120" t="s">
        <v>544</v>
      </c>
      <c r="B90" s="40" t="s">
        <v>545</v>
      </c>
      <c r="C90" s="46"/>
      <c r="D90" s="46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</row>
    <row r="91" spans="1:18" ht="31.15" customHeight="1" outlineLevel="1" x14ac:dyDescent="0.25">
      <c r="A91" s="121"/>
      <c r="B91" s="123" t="s">
        <v>533</v>
      </c>
      <c r="C91" s="124"/>
      <c r="D91" s="125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</row>
    <row r="92" spans="1:18" ht="31.15" customHeight="1" outlineLevel="1" x14ac:dyDescent="0.25">
      <c r="A92" s="121"/>
      <c r="B92" s="42" t="s">
        <v>534</v>
      </c>
      <c r="C92" s="46"/>
      <c r="D92" s="46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</row>
    <row r="93" spans="1:18" ht="31.15" customHeight="1" outlineLevel="1" x14ac:dyDescent="0.25">
      <c r="A93" s="122"/>
      <c r="B93" s="42" t="s">
        <v>535</v>
      </c>
      <c r="C93" s="46"/>
      <c r="D93" s="46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ht="46.9" customHeight="1" outlineLevel="1" x14ac:dyDescent="0.25">
      <c r="A94" s="17" t="s">
        <v>286</v>
      </c>
      <c r="B94" s="133" t="s">
        <v>74</v>
      </c>
      <c r="C94" s="133"/>
      <c r="D94" s="13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t="46.9" customHeight="1" outlineLevel="1" x14ac:dyDescent="0.25">
      <c r="A95" s="17" t="s">
        <v>75</v>
      </c>
      <c r="B95" s="21" t="s">
        <v>363</v>
      </c>
      <c r="C95" s="30">
        <f>SUM(E95,G95,I95,K95,M95,O95,Q95,)</f>
        <v>0</v>
      </c>
      <c r="D95" s="30">
        <f>SUM(F95,H95,J95,L95,N95,P95,R95,)</f>
        <v>1</v>
      </c>
      <c r="E95" s="27">
        <f>E316</f>
        <v>0</v>
      </c>
      <c r="F95" s="27">
        <f>F316</f>
        <v>0</v>
      </c>
      <c r="G95" s="27">
        <f t="shared" ref="G95:N95" si="10">G316</f>
        <v>0</v>
      </c>
      <c r="H95" s="27">
        <f t="shared" si="10"/>
        <v>0</v>
      </c>
      <c r="I95" s="27">
        <f t="shared" si="10"/>
        <v>0</v>
      </c>
      <c r="J95" s="27">
        <f t="shared" si="10"/>
        <v>0</v>
      </c>
      <c r="K95" s="27">
        <f t="shared" si="10"/>
        <v>0</v>
      </c>
      <c r="L95" s="27">
        <f t="shared" si="10"/>
        <v>0</v>
      </c>
      <c r="M95" s="27">
        <f t="shared" si="10"/>
        <v>0</v>
      </c>
      <c r="N95" s="27">
        <f t="shared" si="10"/>
        <v>1</v>
      </c>
      <c r="O95" s="27">
        <f t="shared" ref="O95:P95" si="11">O316</f>
        <v>0</v>
      </c>
      <c r="P95" s="27">
        <f t="shared" si="11"/>
        <v>0</v>
      </c>
      <c r="Q95" s="27">
        <f>Q316</f>
        <v>0</v>
      </c>
      <c r="R95" s="27">
        <f>R316</f>
        <v>0</v>
      </c>
    </row>
    <row r="96" spans="1:18" ht="62.45" customHeight="1" outlineLevel="1" x14ac:dyDescent="0.25">
      <c r="A96" s="101" t="s">
        <v>364</v>
      </c>
      <c r="B96" s="21" t="s">
        <v>76</v>
      </c>
      <c r="C96" s="30">
        <f>SUM(E96,G96,I96,K96,M96,O96,Q96,)</f>
        <v>0</v>
      </c>
      <c r="D96" s="30">
        <f>SUM(F96,H96,J96,L96,N96,P96,R96,)</f>
        <v>0</v>
      </c>
      <c r="E96" s="29"/>
      <c r="F96" s="29"/>
      <c r="G96" s="29"/>
      <c r="H96" s="29"/>
      <c r="I96" s="29"/>
      <c r="J96" s="29"/>
      <c r="K96" s="29"/>
      <c r="L96" s="29"/>
      <c r="M96" s="29">
        <v>0</v>
      </c>
      <c r="N96" s="29">
        <v>0</v>
      </c>
      <c r="O96" s="29"/>
      <c r="P96" s="29"/>
      <c r="Q96" s="29"/>
      <c r="R96" s="29"/>
    </row>
    <row r="97" spans="1:18" ht="15.6" customHeight="1" outlineLevel="1" x14ac:dyDescent="0.25">
      <c r="A97" s="101"/>
      <c r="B97" s="110" t="s">
        <v>23</v>
      </c>
      <c r="C97" s="110"/>
      <c r="D97" s="110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t="55.5" customHeight="1" outlineLevel="1" x14ac:dyDescent="0.25">
      <c r="A98" s="101"/>
      <c r="B98" s="35" t="s">
        <v>444</v>
      </c>
      <c r="C98" s="30">
        <f t="shared" ref="C98:C108" si="12">SUM(E98,G98,I98,K98,M98,O98,Q98,)</f>
        <v>0</v>
      </c>
      <c r="D98" s="30">
        <f t="shared" ref="D98:D108" si="13">SUM(F98,H98,J98,L98,N98,P98,R98,)</f>
        <v>0</v>
      </c>
      <c r="E98" s="29"/>
      <c r="F98" s="29"/>
      <c r="G98" s="29"/>
      <c r="H98" s="29"/>
      <c r="I98" s="29"/>
      <c r="J98" s="29"/>
      <c r="K98" s="29"/>
      <c r="L98" s="29"/>
      <c r="M98" s="29">
        <v>0</v>
      </c>
      <c r="N98" s="29">
        <v>0</v>
      </c>
      <c r="O98" s="29"/>
      <c r="P98" s="29"/>
      <c r="Q98" s="29"/>
      <c r="R98" s="29"/>
    </row>
    <row r="99" spans="1:18" ht="15.6" customHeight="1" outlineLevel="1" x14ac:dyDescent="0.25">
      <c r="A99" s="101"/>
      <c r="B99" s="20" t="s">
        <v>24</v>
      </c>
      <c r="C99" s="30">
        <f t="shared" si="12"/>
        <v>0</v>
      </c>
      <c r="D99" s="30">
        <f t="shared" si="13"/>
        <v>0</v>
      </c>
      <c r="E99" s="29"/>
      <c r="F99" s="29"/>
      <c r="G99" s="29"/>
      <c r="H99" s="29"/>
      <c r="I99" s="29"/>
      <c r="J99" s="29"/>
      <c r="K99" s="29"/>
      <c r="L99" s="29"/>
      <c r="M99" s="29">
        <v>0</v>
      </c>
      <c r="N99" s="29">
        <v>0</v>
      </c>
      <c r="O99" s="29"/>
      <c r="P99" s="29"/>
      <c r="Q99" s="29"/>
      <c r="R99" s="29"/>
    </row>
    <row r="100" spans="1:18" ht="31.15" customHeight="1" outlineLevel="1" x14ac:dyDescent="0.25">
      <c r="A100" s="101"/>
      <c r="B100" s="3" t="s">
        <v>59</v>
      </c>
      <c r="C100" s="30">
        <f t="shared" si="12"/>
        <v>0</v>
      </c>
      <c r="D100" s="30">
        <f t="shared" si="13"/>
        <v>0</v>
      </c>
      <c r="E100" s="29"/>
      <c r="F100" s="29"/>
      <c r="G100" s="29"/>
      <c r="H100" s="29"/>
      <c r="I100" s="29"/>
      <c r="J100" s="29"/>
      <c r="K100" s="29"/>
      <c r="L100" s="29"/>
      <c r="M100" s="29">
        <v>0</v>
      </c>
      <c r="N100" s="29">
        <v>0</v>
      </c>
      <c r="O100" s="29"/>
      <c r="P100" s="29"/>
      <c r="Q100" s="29"/>
      <c r="R100" s="29"/>
    </row>
    <row r="101" spans="1:18" ht="62.45" customHeight="1" outlineLevel="1" x14ac:dyDescent="0.25">
      <c r="A101" s="101"/>
      <c r="B101" s="20" t="s">
        <v>30</v>
      </c>
      <c r="C101" s="30">
        <f t="shared" si="12"/>
        <v>0</v>
      </c>
      <c r="D101" s="30">
        <f t="shared" si="13"/>
        <v>0</v>
      </c>
      <c r="E101" s="29"/>
      <c r="F101" s="29"/>
      <c r="G101" s="29"/>
      <c r="H101" s="29"/>
      <c r="I101" s="29"/>
      <c r="J101" s="29"/>
      <c r="K101" s="29"/>
      <c r="L101" s="29"/>
      <c r="M101" s="29">
        <v>0</v>
      </c>
      <c r="N101" s="29">
        <v>0</v>
      </c>
      <c r="O101" s="29"/>
      <c r="P101" s="29"/>
      <c r="Q101" s="29"/>
      <c r="R101" s="29"/>
    </row>
    <row r="102" spans="1:18" ht="15.6" customHeight="1" outlineLevel="1" x14ac:dyDescent="0.25">
      <c r="A102" s="101"/>
      <c r="B102" s="20" t="s">
        <v>0</v>
      </c>
      <c r="C102" s="30">
        <f t="shared" si="12"/>
        <v>0</v>
      </c>
      <c r="D102" s="30">
        <f t="shared" si="13"/>
        <v>0</v>
      </c>
      <c r="E102" s="29"/>
      <c r="F102" s="29"/>
      <c r="G102" s="29"/>
      <c r="H102" s="29"/>
      <c r="I102" s="29"/>
      <c r="J102" s="29"/>
      <c r="K102" s="29"/>
      <c r="L102" s="29"/>
      <c r="M102" s="29">
        <v>0</v>
      </c>
      <c r="N102" s="29">
        <v>0</v>
      </c>
      <c r="O102" s="29"/>
      <c r="P102" s="29"/>
      <c r="Q102" s="29"/>
      <c r="R102" s="29"/>
    </row>
    <row r="103" spans="1:18" ht="15.6" customHeight="1" outlineLevel="1" x14ac:dyDescent="0.25">
      <c r="A103" s="101"/>
      <c r="B103" s="20" t="s">
        <v>25</v>
      </c>
      <c r="C103" s="30">
        <f t="shared" si="12"/>
        <v>0</v>
      </c>
      <c r="D103" s="30">
        <f t="shared" si="13"/>
        <v>0</v>
      </c>
      <c r="E103" s="29"/>
      <c r="F103" s="29"/>
      <c r="G103" s="29"/>
      <c r="H103" s="29"/>
      <c r="I103" s="29"/>
      <c r="J103" s="29"/>
      <c r="K103" s="29"/>
      <c r="L103" s="29"/>
      <c r="M103" s="29">
        <v>0</v>
      </c>
      <c r="N103" s="29">
        <v>0</v>
      </c>
      <c r="O103" s="29"/>
      <c r="P103" s="29"/>
      <c r="Q103" s="29"/>
      <c r="R103" s="29"/>
    </row>
    <row r="104" spans="1:18" ht="31.15" customHeight="1" outlineLevel="1" x14ac:dyDescent="0.25">
      <c r="A104" s="17" t="s">
        <v>77</v>
      </c>
      <c r="B104" s="21" t="s">
        <v>78</v>
      </c>
      <c r="C104" s="30">
        <f t="shared" si="12"/>
        <v>0</v>
      </c>
      <c r="D104" s="30">
        <f t="shared" si="13"/>
        <v>0</v>
      </c>
      <c r="E104" s="29"/>
      <c r="F104" s="29"/>
      <c r="G104" s="29"/>
      <c r="H104" s="29"/>
      <c r="I104" s="29"/>
      <c r="J104" s="29"/>
      <c r="K104" s="29"/>
      <c r="L104" s="29"/>
      <c r="M104" s="29">
        <v>0</v>
      </c>
      <c r="N104" s="29">
        <v>0</v>
      </c>
      <c r="O104" s="29"/>
      <c r="P104" s="29"/>
      <c r="Q104" s="29"/>
      <c r="R104" s="29"/>
    </row>
    <row r="105" spans="1:18" ht="78" customHeight="1" outlineLevel="1" x14ac:dyDescent="0.25">
      <c r="A105" s="17" t="s">
        <v>79</v>
      </c>
      <c r="B105" s="21" t="s">
        <v>276</v>
      </c>
      <c r="C105" s="30">
        <f t="shared" si="12"/>
        <v>0</v>
      </c>
      <c r="D105" s="30">
        <f t="shared" si="13"/>
        <v>0</v>
      </c>
      <c r="E105" s="29"/>
      <c r="F105" s="29"/>
      <c r="G105" s="29"/>
      <c r="H105" s="29"/>
      <c r="I105" s="29"/>
      <c r="J105" s="29"/>
      <c r="K105" s="29"/>
      <c r="L105" s="29"/>
      <c r="M105" s="29">
        <v>0</v>
      </c>
      <c r="N105" s="29">
        <v>0</v>
      </c>
      <c r="O105" s="29"/>
      <c r="P105" s="29"/>
      <c r="Q105" s="29"/>
      <c r="R105" s="29"/>
    </row>
    <row r="106" spans="1:18" ht="31.15" customHeight="1" outlineLevel="1" x14ac:dyDescent="0.25">
      <c r="A106" s="17" t="s">
        <v>80</v>
      </c>
      <c r="B106" s="21" t="s">
        <v>81</v>
      </c>
      <c r="C106" s="30">
        <f t="shared" si="12"/>
        <v>0</v>
      </c>
      <c r="D106" s="30">
        <f t="shared" si="13"/>
        <v>0</v>
      </c>
      <c r="E106" s="29"/>
      <c r="F106" s="29"/>
      <c r="G106" s="29"/>
      <c r="H106" s="29"/>
      <c r="I106" s="29"/>
      <c r="J106" s="29"/>
      <c r="K106" s="29"/>
      <c r="L106" s="29"/>
      <c r="M106" s="29">
        <v>0</v>
      </c>
      <c r="N106" s="29">
        <v>0</v>
      </c>
      <c r="O106" s="29"/>
      <c r="P106" s="29"/>
      <c r="Q106" s="29"/>
      <c r="R106" s="29"/>
    </row>
    <row r="107" spans="1:18" ht="46.9" customHeight="1" outlineLevel="1" x14ac:dyDescent="0.25">
      <c r="A107" s="17" t="s">
        <v>82</v>
      </c>
      <c r="B107" s="21" t="s">
        <v>32</v>
      </c>
      <c r="C107" s="30">
        <f t="shared" si="12"/>
        <v>0</v>
      </c>
      <c r="D107" s="30">
        <f t="shared" si="13"/>
        <v>0</v>
      </c>
      <c r="E107" s="29"/>
      <c r="F107" s="29"/>
      <c r="G107" s="29"/>
      <c r="H107" s="29"/>
      <c r="I107" s="29"/>
      <c r="J107" s="29"/>
      <c r="K107" s="29"/>
      <c r="L107" s="29"/>
      <c r="M107" s="29">
        <v>0</v>
      </c>
      <c r="N107" s="29">
        <v>0</v>
      </c>
      <c r="O107" s="29"/>
      <c r="P107" s="29"/>
      <c r="Q107" s="29"/>
      <c r="R107" s="29"/>
    </row>
    <row r="108" spans="1:18" ht="46.9" customHeight="1" outlineLevel="1" x14ac:dyDescent="0.25">
      <c r="A108" s="101" t="s">
        <v>83</v>
      </c>
      <c r="B108" s="21" t="s">
        <v>84</v>
      </c>
      <c r="C108" s="30">
        <f t="shared" si="12"/>
        <v>0</v>
      </c>
      <c r="D108" s="30">
        <f t="shared" si="13"/>
        <v>0</v>
      </c>
      <c r="E108" s="29"/>
      <c r="F108" s="29"/>
      <c r="G108" s="29"/>
      <c r="H108" s="29"/>
      <c r="I108" s="29"/>
      <c r="J108" s="29"/>
      <c r="K108" s="29"/>
      <c r="L108" s="29"/>
      <c r="M108" s="29">
        <v>0</v>
      </c>
      <c r="N108" s="29">
        <v>0</v>
      </c>
      <c r="O108" s="29"/>
      <c r="P108" s="29"/>
      <c r="Q108" s="29"/>
      <c r="R108" s="29"/>
    </row>
    <row r="109" spans="1:18" ht="31.15" customHeight="1" outlineLevel="1" x14ac:dyDescent="0.25">
      <c r="A109" s="101"/>
      <c r="B109" s="110" t="s">
        <v>34</v>
      </c>
      <c r="C109" s="110"/>
      <c r="D109" s="110"/>
      <c r="E109" s="22"/>
      <c r="F109" s="22"/>
      <c r="G109" s="22"/>
      <c r="H109" s="22"/>
      <c r="I109" s="22"/>
      <c r="J109" s="22"/>
      <c r="K109" s="22"/>
      <c r="L109" s="22"/>
      <c r="M109" s="56"/>
      <c r="N109" s="22"/>
      <c r="O109" s="22"/>
      <c r="P109" s="22"/>
      <c r="Q109" s="22"/>
      <c r="R109" s="22"/>
    </row>
    <row r="110" spans="1:18" ht="15.6" customHeight="1" outlineLevel="1" x14ac:dyDescent="0.25">
      <c r="A110" s="101"/>
      <c r="B110" s="38" t="s">
        <v>1</v>
      </c>
      <c r="C110" s="30">
        <f t="shared" ref="C110:C122" si="14">SUM(E110,G110,I110,K110,M110,O110,Q110,)</f>
        <v>0</v>
      </c>
      <c r="D110" s="30">
        <f t="shared" ref="D110:D122" si="15">SUM(F110,H110,J110,L110,N110,P110,R110,)</f>
        <v>0</v>
      </c>
      <c r="E110" s="29"/>
      <c r="F110" s="29"/>
      <c r="G110" s="29"/>
      <c r="H110" s="29"/>
      <c r="I110" s="29"/>
      <c r="J110" s="29"/>
      <c r="K110" s="29"/>
      <c r="L110" s="29"/>
      <c r="M110" s="29">
        <v>0</v>
      </c>
      <c r="N110" s="29">
        <v>0</v>
      </c>
      <c r="O110" s="29"/>
      <c r="P110" s="29"/>
      <c r="Q110" s="29"/>
      <c r="R110" s="29"/>
    </row>
    <row r="111" spans="1:18" ht="15.6" customHeight="1" outlineLevel="1" x14ac:dyDescent="0.25">
      <c r="A111" s="101"/>
      <c r="B111" s="38" t="s">
        <v>271</v>
      </c>
      <c r="C111" s="30">
        <f t="shared" si="14"/>
        <v>0</v>
      </c>
      <c r="D111" s="30">
        <f t="shared" si="15"/>
        <v>0</v>
      </c>
      <c r="E111" s="29"/>
      <c r="F111" s="29"/>
      <c r="G111" s="29"/>
      <c r="H111" s="29"/>
      <c r="I111" s="29"/>
      <c r="J111" s="29"/>
      <c r="K111" s="29"/>
      <c r="L111" s="29"/>
      <c r="M111" s="29">
        <v>0</v>
      </c>
      <c r="N111" s="29">
        <v>0</v>
      </c>
      <c r="O111" s="29"/>
      <c r="P111" s="29"/>
      <c r="Q111" s="29"/>
      <c r="R111" s="29"/>
    </row>
    <row r="112" spans="1:18" ht="15.6" customHeight="1" outlineLevel="1" x14ac:dyDescent="0.25">
      <c r="A112" s="101"/>
      <c r="B112" s="38" t="s">
        <v>272</v>
      </c>
      <c r="C112" s="30">
        <f t="shared" si="14"/>
        <v>0</v>
      </c>
      <c r="D112" s="30">
        <f t="shared" si="15"/>
        <v>0</v>
      </c>
      <c r="E112" s="29"/>
      <c r="F112" s="29"/>
      <c r="G112" s="29"/>
      <c r="H112" s="29"/>
      <c r="I112" s="29"/>
      <c r="J112" s="29"/>
      <c r="K112" s="29"/>
      <c r="L112" s="29"/>
      <c r="M112" s="29">
        <v>0</v>
      </c>
      <c r="N112" s="29">
        <v>0</v>
      </c>
      <c r="O112" s="29"/>
      <c r="P112" s="29"/>
      <c r="Q112" s="29"/>
      <c r="R112" s="29"/>
    </row>
    <row r="113" spans="1:18" ht="15.6" customHeight="1" outlineLevel="1" x14ac:dyDescent="0.25">
      <c r="A113" s="101"/>
      <c r="B113" s="38" t="s">
        <v>521</v>
      </c>
      <c r="C113" s="30">
        <f t="shared" si="14"/>
        <v>0</v>
      </c>
      <c r="D113" s="30">
        <f t="shared" si="15"/>
        <v>0</v>
      </c>
      <c r="E113" s="29"/>
      <c r="F113" s="29"/>
      <c r="G113" s="29"/>
      <c r="H113" s="29"/>
      <c r="I113" s="29"/>
      <c r="J113" s="29"/>
      <c r="K113" s="29"/>
      <c r="L113" s="29"/>
      <c r="M113" s="29">
        <v>0</v>
      </c>
      <c r="N113" s="29">
        <v>0</v>
      </c>
      <c r="O113" s="29"/>
      <c r="P113" s="29"/>
      <c r="Q113" s="29"/>
      <c r="R113" s="29"/>
    </row>
    <row r="114" spans="1:18" ht="31.15" customHeight="1" outlineLevel="1" x14ac:dyDescent="0.25">
      <c r="A114" s="101"/>
      <c r="B114" s="38" t="s">
        <v>522</v>
      </c>
      <c r="C114" s="30">
        <f t="shared" si="14"/>
        <v>0</v>
      </c>
      <c r="D114" s="30">
        <f t="shared" si="15"/>
        <v>0</v>
      </c>
      <c r="E114" s="29"/>
      <c r="F114" s="29"/>
      <c r="G114" s="29"/>
      <c r="H114" s="29"/>
      <c r="I114" s="29"/>
      <c r="J114" s="29"/>
      <c r="K114" s="29"/>
      <c r="L114" s="29"/>
      <c r="M114" s="29">
        <v>0</v>
      </c>
      <c r="N114" s="29">
        <v>0</v>
      </c>
      <c r="O114" s="29"/>
      <c r="P114" s="29"/>
      <c r="Q114" s="29"/>
      <c r="R114" s="29"/>
    </row>
    <row r="115" spans="1:18" ht="20.25" customHeight="1" outlineLevel="1" x14ac:dyDescent="0.25">
      <c r="A115" s="101"/>
      <c r="B115" s="38" t="s">
        <v>523</v>
      </c>
      <c r="C115" s="30">
        <f t="shared" si="14"/>
        <v>0</v>
      </c>
      <c r="D115" s="30">
        <f t="shared" si="15"/>
        <v>0</v>
      </c>
      <c r="E115" s="29"/>
      <c r="F115" s="29"/>
      <c r="G115" s="29"/>
      <c r="H115" s="29"/>
      <c r="I115" s="29"/>
      <c r="J115" s="29"/>
      <c r="K115" s="29"/>
      <c r="L115" s="29"/>
      <c r="M115" s="29">
        <v>0</v>
      </c>
      <c r="N115" s="29">
        <v>0</v>
      </c>
      <c r="O115" s="29"/>
      <c r="P115" s="29"/>
      <c r="Q115" s="29"/>
      <c r="R115" s="29"/>
    </row>
    <row r="116" spans="1:18" ht="39.75" customHeight="1" outlineLevel="1" x14ac:dyDescent="0.25">
      <c r="A116" s="101"/>
      <c r="B116" s="38" t="s">
        <v>15</v>
      </c>
      <c r="C116" s="30">
        <f t="shared" si="14"/>
        <v>0</v>
      </c>
      <c r="D116" s="30">
        <f t="shared" si="15"/>
        <v>0</v>
      </c>
      <c r="E116" s="29"/>
      <c r="F116" s="29"/>
      <c r="G116" s="29"/>
      <c r="H116" s="29"/>
      <c r="I116" s="29"/>
      <c r="J116" s="29"/>
      <c r="K116" s="29"/>
      <c r="L116" s="29"/>
      <c r="M116" s="29">
        <v>0</v>
      </c>
      <c r="N116" s="29">
        <v>0</v>
      </c>
      <c r="O116" s="29"/>
      <c r="P116" s="29"/>
      <c r="Q116" s="29"/>
      <c r="R116" s="29"/>
    </row>
    <row r="117" spans="1:18" ht="39.75" customHeight="1" outlineLevel="1" x14ac:dyDescent="0.25">
      <c r="A117" s="101"/>
      <c r="B117" s="38" t="s">
        <v>344</v>
      </c>
      <c r="C117" s="30">
        <f t="shared" si="14"/>
        <v>0</v>
      </c>
      <c r="D117" s="30">
        <f t="shared" si="15"/>
        <v>0</v>
      </c>
      <c r="E117" s="29"/>
      <c r="F117" s="29"/>
      <c r="G117" s="29"/>
      <c r="H117" s="29"/>
      <c r="I117" s="29"/>
      <c r="J117" s="29"/>
      <c r="K117" s="29"/>
      <c r="L117" s="29"/>
      <c r="M117" s="29">
        <v>0</v>
      </c>
      <c r="N117" s="29">
        <v>0</v>
      </c>
      <c r="O117" s="29"/>
      <c r="P117" s="29"/>
      <c r="Q117" s="29"/>
      <c r="R117" s="29"/>
    </row>
    <row r="118" spans="1:18" ht="39.75" customHeight="1" outlineLevel="1" x14ac:dyDescent="0.25">
      <c r="A118" s="101"/>
      <c r="B118" s="38" t="s">
        <v>273</v>
      </c>
      <c r="C118" s="30">
        <f t="shared" si="14"/>
        <v>0</v>
      </c>
      <c r="D118" s="30">
        <f t="shared" si="15"/>
        <v>0</v>
      </c>
      <c r="E118" s="29"/>
      <c r="F118" s="29"/>
      <c r="G118" s="29"/>
      <c r="H118" s="29"/>
      <c r="I118" s="29"/>
      <c r="J118" s="29"/>
      <c r="K118" s="29"/>
      <c r="L118" s="29"/>
      <c r="M118" s="29">
        <v>0</v>
      </c>
      <c r="N118" s="29">
        <v>0</v>
      </c>
      <c r="O118" s="29"/>
      <c r="P118" s="29"/>
      <c r="Q118" s="29"/>
      <c r="R118" s="29"/>
    </row>
    <row r="119" spans="1:18" ht="39.75" customHeight="1" outlineLevel="1" x14ac:dyDescent="0.25">
      <c r="A119" s="101"/>
      <c r="B119" s="38" t="s">
        <v>274</v>
      </c>
      <c r="C119" s="30">
        <f t="shared" si="14"/>
        <v>0</v>
      </c>
      <c r="D119" s="30">
        <f t="shared" si="15"/>
        <v>0</v>
      </c>
      <c r="E119" s="29"/>
      <c r="F119" s="29"/>
      <c r="G119" s="29"/>
      <c r="H119" s="29"/>
      <c r="I119" s="29"/>
      <c r="J119" s="29"/>
      <c r="K119" s="29"/>
      <c r="L119" s="29"/>
      <c r="M119" s="29">
        <v>0</v>
      </c>
      <c r="N119" s="29">
        <v>0</v>
      </c>
      <c r="O119" s="29"/>
      <c r="P119" s="29"/>
      <c r="Q119" s="29"/>
      <c r="R119" s="29"/>
    </row>
    <row r="120" spans="1:18" ht="39.75" customHeight="1" outlineLevel="1" x14ac:dyDescent="0.25">
      <c r="A120" s="101"/>
      <c r="B120" s="38" t="s">
        <v>275</v>
      </c>
      <c r="C120" s="30">
        <f t="shared" si="14"/>
        <v>0</v>
      </c>
      <c r="D120" s="30">
        <f t="shared" si="15"/>
        <v>0</v>
      </c>
      <c r="E120" s="29"/>
      <c r="F120" s="29"/>
      <c r="G120" s="29"/>
      <c r="H120" s="29"/>
      <c r="I120" s="29"/>
      <c r="J120" s="29"/>
      <c r="K120" s="29"/>
      <c r="L120" s="29"/>
      <c r="M120" s="29">
        <v>0</v>
      </c>
      <c r="N120" s="29">
        <v>0</v>
      </c>
      <c r="O120" s="29"/>
      <c r="P120" s="29"/>
      <c r="Q120" s="29"/>
      <c r="R120" s="29"/>
    </row>
    <row r="121" spans="1:18" ht="31.15" customHeight="1" outlineLevel="1" x14ac:dyDescent="0.25">
      <c r="A121" s="101"/>
      <c r="B121" s="38" t="s">
        <v>524</v>
      </c>
      <c r="C121" s="30">
        <f t="shared" si="14"/>
        <v>0</v>
      </c>
      <c r="D121" s="30">
        <f t="shared" si="15"/>
        <v>0</v>
      </c>
      <c r="E121" s="29"/>
      <c r="F121" s="29"/>
      <c r="G121" s="29"/>
      <c r="H121" s="29"/>
      <c r="I121" s="29"/>
      <c r="J121" s="29"/>
      <c r="K121" s="29"/>
      <c r="L121" s="29"/>
      <c r="M121" s="29">
        <v>0</v>
      </c>
      <c r="N121" s="29">
        <v>0</v>
      </c>
      <c r="O121" s="29"/>
      <c r="P121" s="29"/>
      <c r="Q121" s="29"/>
      <c r="R121" s="29"/>
    </row>
    <row r="122" spans="1:18" ht="62.45" customHeight="1" outlineLevel="1" x14ac:dyDescent="0.25">
      <c r="A122" s="101" t="s">
        <v>85</v>
      </c>
      <c r="B122" s="21" t="s">
        <v>365</v>
      </c>
      <c r="C122" s="30">
        <f t="shared" si="14"/>
        <v>0</v>
      </c>
      <c r="D122" s="30">
        <f t="shared" si="15"/>
        <v>0</v>
      </c>
      <c r="E122" s="29"/>
      <c r="F122" s="29"/>
      <c r="G122" s="29"/>
      <c r="H122" s="29"/>
      <c r="I122" s="29"/>
      <c r="J122" s="29"/>
      <c r="K122" s="29"/>
      <c r="L122" s="29"/>
      <c r="M122" s="29">
        <v>0</v>
      </c>
      <c r="N122" s="29">
        <v>0</v>
      </c>
      <c r="O122" s="29"/>
      <c r="P122" s="29"/>
      <c r="Q122" s="29"/>
      <c r="R122" s="29"/>
    </row>
    <row r="123" spans="1:18" ht="15.6" customHeight="1" outlineLevel="1" x14ac:dyDescent="0.25">
      <c r="A123" s="101"/>
      <c r="B123" s="110" t="s">
        <v>35</v>
      </c>
      <c r="C123" s="110"/>
      <c r="D123" s="110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5.6" customHeight="1" outlineLevel="1" x14ac:dyDescent="0.25">
      <c r="A124" s="101"/>
      <c r="B124" s="20" t="s">
        <v>86</v>
      </c>
      <c r="C124" s="30">
        <f t="shared" ref="C124:D128" si="16">SUM(E124,G124,I124,K124,M124,O124,Q124,)</f>
        <v>0</v>
      </c>
      <c r="D124" s="30">
        <f t="shared" si="16"/>
        <v>0</v>
      </c>
      <c r="E124" s="29"/>
      <c r="F124" s="29"/>
      <c r="G124" s="29"/>
      <c r="H124" s="29"/>
      <c r="I124" s="29"/>
      <c r="J124" s="29"/>
      <c r="K124" s="29"/>
      <c r="L124" s="29"/>
      <c r="M124" s="29">
        <v>0</v>
      </c>
      <c r="N124" s="29">
        <v>0</v>
      </c>
      <c r="O124" s="29"/>
      <c r="P124" s="29"/>
      <c r="Q124" s="29"/>
      <c r="R124" s="29"/>
    </row>
    <row r="125" spans="1:18" ht="15.6" customHeight="1" outlineLevel="1" x14ac:dyDescent="0.25">
      <c r="A125" s="101"/>
      <c r="B125" s="20" t="s">
        <v>87</v>
      </c>
      <c r="C125" s="30">
        <f t="shared" si="16"/>
        <v>0</v>
      </c>
      <c r="D125" s="30">
        <f t="shared" si="16"/>
        <v>0</v>
      </c>
      <c r="E125" s="29"/>
      <c r="F125" s="29"/>
      <c r="G125" s="29"/>
      <c r="H125" s="29"/>
      <c r="I125" s="29"/>
      <c r="J125" s="29"/>
      <c r="K125" s="29"/>
      <c r="L125" s="29"/>
      <c r="M125" s="29">
        <v>0</v>
      </c>
      <c r="N125" s="29">
        <v>0</v>
      </c>
      <c r="O125" s="29"/>
      <c r="P125" s="29"/>
      <c r="Q125" s="29"/>
      <c r="R125" s="29"/>
    </row>
    <row r="126" spans="1:18" ht="15.6" customHeight="1" outlineLevel="1" x14ac:dyDescent="0.25">
      <c r="A126" s="101"/>
      <c r="B126" s="20" t="s">
        <v>88</v>
      </c>
      <c r="C126" s="30">
        <f t="shared" si="16"/>
        <v>0</v>
      </c>
      <c r="D126" s="30">
        <f t="shared" si="16"/>
        <v>0</v>
      </c>
      <c r="E126" s="29"/>
      <c r="F126" s="29"/>
      <c r="G126" s="29"/>
      <c r="H126" s="29"/>
      <c r="I126" s="29"/>
      <c r="J126" s="29"/>
      <c r="K126" s="29"/>
      <c r="L126" s="29"/>
      <c r="M126" s="29">
        <v>0</v>
      </c>
      <c r="N126" s="29">
        <v>0</v>
      </c>
      <c r="O126" s="29"/>
      <c r="P126" s="29"/>
      <c r="Q126" s="29"/>
      <c r="R126" s="29"/>
    </row>
    <row r="127" spans="1:18" ht="62.45" customHeight="1" outlineLevel="1" x14ac:dyDescent="0.25">
      <c r="A127" s="17" t="s">
        <v>89</v>
      </c>
      <c r="B127" s="21" t="s">
        <v>366</v>
      </c>
      <c r="C127" s="30">
        <f t="shared" si="16"/>
        <v>0</v>
      </c>
      <c r="D127" s="30">
        <f t="shared" si="16"/>
        <v>0</v>
      </c>
      <c r="E127" s="29"/>
      <c r="F127" s="29"/>
      <c r="G127" s="29"/>
      <c r="H127" s="29"/>
      <c r="I127" s="29"/>
      <c r="J127" s="29"/>
      <c r="K127" s="29"/>
      <c r="L127" s="29"/>
      <c r="M127" s="29">
        <v>0</v>
      </c>
      <c r="N127" s="29">
        <v>0</v>
      </c>
      <c r="O127" s="29"/>
      <c r="P127" s="29"/>
      <c r="Q127" s="29"/>
      <c r="R127" s="29"/>
    </row>
    <row r="128" spans="1:18" ht="46.9" customHeight="1" outlineLevel="1" x14ac:dyDescent="0.25">
      <c r="A128" s="101" t="s">
        <v>90</v>
      </c>
      <c r="B128" s="21" t="s">
        <v>91</v>
      </c>
      <c r="C128" s="30">
        <f t="shared" si="16"/>
        <v>0</v>
      </c>
      <c r="D128" s="30">
        <f t="shared" si="16"/>
        <v>0</v>
      </c>
      <c r="E128" s="29"/>
      <c r="F128" s="29"/>
      <c r="G128" s="29"/>
      <c r="H128" s="29"/>
      <c r="I128" s="29"/>
      <c r="J128" s="29"/>
      <c r="K128" s="29"/>
      <c r="L128" s="29"/>
      <c r="M128" s="29">
        <v>0</v>
      </c>
      <c r="N128" s="29">
        <v>0</v>
      </c>
      <c r="O128" s="29"/>
      <c r="P128" s="29"/>
      <c r="Q128" s="29"/>
      <c r="R128" s="29"/>
    </row>
    <row r="129" spans="1:18" ht="15.6" customHeight="1" outlineLevel="1" x14ac:dyDescent="0.25">
      <c r="A129" s="101"/>
      <c r="B129" s="110" t="s">
        <v>35</v>
      </c>
      <c r="C129" s="110"/>
      <c r="D129" s="110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5.6" customHeight="1" outlineLevel="1" x14ac:dyDescent="0.25">
      <c r="A130" s="101"/>
      <c r="B130" s="20" t="s">
        <v>86</v>
      </c>
      <c r="C130" s="30">
        <f t="shared" ref="C130:D134" si="17">SUM(E130,G130,I130,K130,M130,O130,Q130,)</f>
        <v>0</v>
      </c>
      <c r="D130" s="30">
        <f t="shared" si="17"/>
        <v>0</v>
      </c>
      <c r="E130" s="29"/>
      <c r="F130" s="29"/>
      <c r="G130" s="29"/>
      <c r="H130" s="29"/>
      <c r="I130" s="29"/>
      <c r="J130" s="29"/>
      <c r="K130" s="29"/>
      <c r="L130" s="29"/>
      <c r="M130" s="29">
        <v>0</v>
      </c>
      <c r="N130" s="29">
        <v>0</v>
      </c>
      <c r="O130" s="29"/>
      <c r="P130" s="29"/>
      <c r="Q130" s="29"/>
      <c r="R130" s="29"/>
    </row>
    <row r="131" spans="1:18" ht="15.6" customHeight="1" outlineLevel="1" x14ac:dyDescent="0.25">
      <c r="A131" s="101"/>
      <c r="B131" s="20" t="s">
        <v>87</v>
      </c>
      <c r="C131" s="30">
        <f t="shared" si="17"/>
        <v>0</v>
      </c>
      <c r="D131" s="30">
        <f t="shared" si="17"/>
        <v>0</v>
      </c>
      <c r="E131" s="29"/>
      <c r="F131" s="29"/>
      <c r="G131" s="29"/>
      <c r="H131" s="29"/>
      <c r="I131" s="29"/>
      <c r="J131" s="29"/>
      <c r="K131" s="29"/>
      <c r="L131" s="29"/>
      <c r="M131" s="29">
        <v>0</v>
      </c>
      <c r="N131" s="29">
        <v>0</v>
      </c>
      <c r="O131" s="29"/>
      <c r="P131" s="29"/>
      <c r="Q131" s="29"/>
      <c r="R131" s="29"/>
    </row>
    <row r="132" spans="1:18" ht="15.6" customHeight="1" outlineLevel="1" x14ac:dyDescent="0.25">
      <c r="A132" s="101"/>
      <c r="B132" s="20" t="s">
        <v>88</v>
      </c>
      <c r="C132" s="30">
        <f t="shared" si="17"/>
        <v>0</v>
      </c>
      <c r="D132" s="30">
        <f t="shared" si="17"/>
        <v>0</v>
      </c>
      <c r="E132" s="29"/>
      <c r="F132" s="29"/>
      <c r="G132" s="29"/>
      <c r="H132" s="29"/>
      <c r="I132" s="29"/>
      <c r="J132" s="29"/>
      <c r="K132" s="29"/>
      <c r="L132" s="29"/>
      <c r="M132" s="29">
        <v>0</v>
      </c>
      <c r="N132" s="29">
        <v>0</v>
      </c>
      <c r="O132" s="29"/>
      <c r="P132" s="29"/>
      <c r="Q132" s="29"/>
      <c r="R132" s="29"/>
    </row>
    <row r="133" spans="1:18" ht="31.15" customHeight="1" outlineLevel="1" x14ac:dyDescent="0.25">
      <c r="A133" s="101" t="s">
        <v>92</v>
      </c>
      <c r="B133" s="21" t="s">
        <v>36</v>
      </c>
      <c r="C133" s="30">
        <f t="shared" si="17"/>
        <v>0</v>
      </c>
      <c r="D133" s="30">
        <f t="shared" si="17"/>
        <v>0</v>
      </c>
      <c r="E133" s="29"/>
      <c r="F133" s="29"/>
      <c r="G133" s="29"/>
      <c r="H133" s="29"/>
      <c r="I133" s="29"/>
      <c r="J133" s="29"/>
      <c r="K133" s="29"/>
      <c r="L133" s="29"/>
      <c r="M133" s="29">
        <v>0</v>
      </c>
      <c r="N133" s="29">
        <v>0</v>
      </c>
      <c r="O133" s="29"/>
      <c r="P133" s="29"/>
      <c r="Q133" s="29"/>
      <c r="R133" s="29"/>
    </row>
    <row r="134" spans="1:18" ht="31.15" customHeight="1" outlineLevel="1" x14ac:dyDescent="0.25">
      <c r="A134" s="101"/>
      <c r="B134" s="18" t="s">
        <v>345</v>
      </c>
      <c r="C134" s="30">
        <f t="shared" si="17"/>
        <v>0</v>
      </c>
      <c r="D134" s="30">
        <f t="shared" si="17"/>
        <v>0</v>
      </c>
      <c r="E134" s="29"/>
      <c r="F134" s="29"/>
      <c r="G134" s="29"/>
      <c r="H134" s="29"/>
      <c r="I134" s="29"/>
      <c r="J134" s="29"/>
      <c r="K134" s="29"/>
      <c r="L134" s="29"/>
      <c r="M134" s="29">
        <v>0</v>
      </c>
      <c r="N134" s="29">
        <v>0</v>
      </c>
      <c r="O134" s="29"/>
      <c r="P134" s="29"/>
      <c r="Q134" s="29"/>
      <c r="R134" s="29"/>
    </row>
    <row r="135" spans="1:18" ht="63" outlineLevel="1" x14ac:dyDescent="0.25">
      <c r="A135" s="37" t="s">
        <v>546</v>
      </c>
      <c r="B135" s="45" t="s">
        <v>547</v>
      </c>
      <c r="C135" s="46"/>
      <c r="D135" s="46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</row>
    <row r="136" spans="1:18" ht="30.75" customHeight="1" outlineLevel="1" x14ac:dyDescent="0.25">
      <c r="A136" s="37" t="s">
        <v>549</v>
      </c>
      <c r="B136" s="45" t="s">
        <v>548</v>
      </c>
      <c r="C136" s="46"/>
      <c r="D136" s="46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</row>
    <row r="137" spans="1:18" ht="31.15" customHeight="1" outlineLevel="1" x14ac:dyDescent="0.25">
      <c r="A137" s="120" t="s">
        <v>551</v>
      </c>
      <c r="B137" s="40" t="s">
        <v>550</v>
      </c>
      <c r="C137" s="46"/>
      <c r="D137" s="46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</row>
    <row r="138" spans="1:18" ht="31.15" customHeight="1" outlineLevel="1" x14ac:dyDescent="0.25">
      <c r="A138" s="121"/>
      <c r="B138" s="129" t="s">
        <v>23</v>
      </c>
      <c r="C138" s="129"/>
      <c r="D138" s="12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</row>
    <row r="139" spans="1:18" ht="30.75" customHeight="1" outlineLevel="1" x14ac:dyDescent="0.25">
      <c r="A139" s="121"/>
      <c r="B139" s="41" t="s">
        <v>520</v>
      </c>
      <c r="C139" s="46"/>
      <c r="D139" s="46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</row>
    <row r="140" spans="1:18" ht="31.15" customHeight="1" outlineLevel="1" x14ac:dyDescent="0.25">
      <c r="A140" s="121"/>
      <c r="B140" s="42" t="s">
        <v>531</v>
      </c>
      <c r="C140" s="46"/>
      <c r="D140" s="46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</row>
    <row r="141" spans="1:18" ht="31.15" customHeight="1" outlineLevel="1" x14ac:dyDescent="0.25">
      <c r="A141" s="121"/>
      <c r="B141" s="43" t="s">
        <v>532</v>
      </c>
      <c r="C141" s="46"/>
      <c r="D141" s="46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</row>
    <row r="142" spans="1:18" ht="30.75" customHeight="1" outlineLevel="1" x14ac:dyDescent="0.25">
      <c r="A142" s="121"/>
      <c r="B142" s="42" t="s">
        <v>517</v>
      </c>
      <c r="C142" s="46"/>
      <c r="D142" s="46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</row>
    <row r="143" spans="1:18" ht="31.15" customHeight="1" outlineLevel="1" x14ac:dyDescent="0.25">
      <c r="A143" s="121"/>
      <c r="B143" s="42" t="s">
        <v>518</v>
      </c>
      <c r="C143" s="46"/>
      <c r="D143" s="46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</row>
    <row r="144" spans="1:18" ht="31.15" customHeight="1" outlineLevel="1" x14ac:dyDescent="0.25">
      <c r="A144" s="121"/>
      <c r="B144" s="42" t="s">
        <v>519</v>
      </c>
      <c r="C144" s="46"/>
      <c r="D144" s="46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</row>
    <row r="145" spans="1:18" ht="31.15" customHeight="1" outlineLevel="1" x14ac:dyDescent="0.25">
      <c r="A145" s="121"/>
      <c r="B145" s="123" t="s">
        <v>533</v>
      </c>
      <c r="C145" s="124"/>
      <c r="D145" s="125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</row>
    <row r="146" spans="1:18" ht="31.15" customHeight="1" outlineLevel="1" x14ac:dyDescent="0.25">
      <c r="A146" s="121"/>
      <c r="B146" s="42" t="s">
        <v>552</v>
      </c>
      <c r="C146" s="46"/>
      <c r="D146" s="46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</row>
    <row r="147" spans="1:18" ht="31.15" customHeight="1" outlineLevel="1" x14ac:dyDescent="0.25">
      <c r="A147" s="122"/>
      <c r="B147" s="42" t="s">
        <v>553</v>
      </c>
      <c r="C147" s="46"/>
      <c r="D147" s="46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</row>
    <row r="148" spans="1:18" ht="31.15" customHeight="1" outlineLevel="1" x14ac:dyDescent="0.25">
      <c r="A148" s="37" t="s">
        <v>554</v>
      </c>
      <c r="B148" s="40" t="s">
        <v>78</v>
      </c>
      <c r="C148" s="46"/>
      <c r="D148" s="46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</row>
    <row r="149" spans="1:18" ht="31.15" customHeight="1" outlineLevel="1" x14ac:dyDescent="0.25">
      <c r="A149" s="37" t="s">
        <v>555</v>
      </c>
      <c r="B149" s="40" t="s">
        <v>270</v>
      </c>
      <c r="C149" s="46"/>
      <c r="D149" s="46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</row>
    <row r="150" spans="1:18" ht="31.15" customHeight="1" outlineLevel="1" x14ac:dyDescent="0.25">
      <c r="A150" s="37" t="s">
        <v>557</v>
      </c>
      <c r="B150" s="40" t="s">
        <v>556</v>
      </c>
      <c r="C150" s="46"/>
      <c r="D150" s="46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</row>
    <row r="151" spans="1:18" ht="31.15" customHeight="1" outlineLevel="1" x14ac:dyDescent="0.25">
      <c r="A151" s="37" t="s">
        <v>558</v>
      </c>
      <c r="B151" s="40" t="s">
        <v>32</v>
      </c>
      <c r="C151" s="46"/>
      <c r="D151" s="46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</row>
    <row r="152" spans="1:18" ht="31.15" customHeight="1" outlineLevel="1" x14ac:dyDescent="0.25">
      <c r="A152" s="120" t="s">
        <v>559</v>
      </c>
      <c r="B152" s="40" t="s">
        <v>560</v>
      </c>
      <c r="C152" s="46"/>
      <c r="D152" s="46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</row>
    <row r="153" spans="1:18" ht="31.15" customHeight="1" outlineLevel="1" x14ac:dyDescent="0.25">
      <c r="A153" s="121"/>
      <c r="B153" s="129" t="s">
        <v>71</v>
      </c>
      <c r="C153" s="129"/>
      <c r="D153" s="12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</row>
    <row r="154" spans="1:18" ht="31.15" customHeight="1" outlineLevel="1" x14ac:dyDescent="0.25">
      <c r="A154" s="121"/>
      <c r="B154" s="42" t="s">
        <v>1</v>
      </c>
      <c r="C154" s="46"/>
      <c r="D154" s="46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</row>
    <row r="155" spans="1:18" ht="31.15" customHeight="1" outlineLevel="1" x14ac:dyDescent="0.25">
      <c r="A155" s="121"/>
      <c r="B155" s="42" t="s">
        <v>271</v>
      </c>
      <c r="C155" s="46"/>
      <c r="D155" s="46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</row>
    <row r="156" spans="1:18" ht="31.15" customHeight="1" outlineLevel="1" x14ac:dyDescent="0.25">
      <c r="A156" s="121"/>
      <c r="B156" s="42" t="s">
        <v>272</v>
      </c>
      <c r="C156" s="46"/>
      <c r="D156" s="46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</row>
    <row r="157" spans="1:18" ht="31.15" customHeight="1" outlineLevel="1" x14ac:dyDescent="0.25">
      <c r="A157" s="121"/>
      <c r="B157" s="42" t="s">
        <v>521</v>
      </c>
      <c r="C157" s="46"/>
      <c r="D157" s="46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</row>
    <row r="158" spans="1:18" ht="31.15" customHeight="1" outlineLevel="1" x14ac:dyDescent="0.25">
      <c r="A158" s="121"/>
      <c r="B158" s="42" t="s">
        <v>522</v>
      </c>
      <c r="C158" s="46"/>
      <c r="D158" s="46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</row>
    <row r="159" spans="1:18" ht="31.15" customHeight="1" outlineLevel="1" x14ac:dyDescent="0.25">
      <c r="A159" s="121"/>
      <c r="B159" s="42" t="s">
        <v>523</v>
      </c>
      <c r="C159" s="46"/>
      <c r="D159" s="46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</row>
    <row r="160" spans="1:18" ht="31.15" customHeight="1" outlineLevel="1" x14ac:dyDescent="0.25">
      <c r="A160" s="121"/>
      <c r="B160" s="42" t="s">
        <v>15</v>
      </c>
      <c r="C160" s="46"/>
      <c r="D160" s="46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</row>
    <row r="161" spans="1:18" ht="31.15" customHeight="1" outlineLevel="1" x14ac:dyDescent="0.25">
      <c r="A161" s="121"/>
      <c r="B161" s="42" t="s">
        <v>344</v>
      </c>
      <c r="C161" s="46"/>
      <c r="D161" s="46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</row>
    <row r="162" spans="1:18" ht="31.15" customHeight="1" outlineLevel="1" x14ac:dyDescent="0.25">
      <c r="A162" s="121"/>
      <c r="B162" s="42" t="s">
        <v>273</v>
      </c>
      <c r="C162" s="46"/>
      <c r="D162" s="46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</row>
    <row r="163" spans="1:18" ht="31.15" customHeight="1" outlineLevel="1" x14ac:dyDescent="0.25">
      <c r="A163" s="121"/>
      <c r="B163" s="42" t="s">
        <v>274</v>
      </c>
      <c r="C163" s="46"/>
      <c r="D163" s="46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</row>
    <row r="164" spans="1:18" ht="31.15" customHeight="1" outlineLevel="1" x14ac:dyDescent="0.25">
      <c r="A164" s="121"/>
      <c r="B164" s="42" t="s">
        <v>275</v>
      </c>
      <c r="C164" s="46"/>
      <c r="D164" s="46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</row>
    <row r="165" spans="1:18" ht="31.15" customHeight="1" outlineLevel="1" x14ac:dyDescent="0.25">
      <c r="A165" s="122"/>
      <c r="B165" s="42" t="s">
        <v>524</v>
      </c>
      <c r="C165" s="46"/>
      <c r="D165" s="46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</row>
    <row r="166" spans="1:18" ht="31.15" customHeight="1" outlineLevel="1" x14ac:dyDescent="0.25">
      <c r="A166" s="120" t="s">
        <v>564</v>
      </c>
      <c r="B166" s="126" t="s">
        <v>561</v>
      </c>
      <c r="C166" s="127"/>
      <c r="D166" s="128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</row>
    <row r="167" spans="1:18" ht="31.15" customHeight="1" outlineLevel="1" x14ac:dyDescent="0.25">
      <c r="A167" s="121"/>
      <c r="B167" s="44" t="s">
        <v>562</v>
      </c>
      <c r="C167" s="46"/>
      <c r="D167" s="46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</row>
    <row r="168" spans="1:18" ht="31.15" customHeight="1" outlineLevel="1" x14ac:dyDescent="0.25">
      <c r="A168" s="121"/>
      <c r="B168" s="44" t="s">
        <v>563</v>
      </c>
      <c r="C168" s="46"/>
      <c r="D168" s="46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</row>
    <row r="169" spans="1:18" ht="31.15" customHeight="1" outlineLevel="1" x14ac:dyDescent="0.25">
      <c r="A169" s="121"/>
      <c r="B169" s="126" t="s">
        <v>3</v>
      </c>
      <c r="C169" s="127"/>
      <c r="D169" s="128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</row>
    <row r="170" spans="1:18" ht="31.15" customHeight="1" outlineLevel="1" x14ac:dyDescent="0.25">
      <c r="A170" s="121"/>
      <c r="B170" s="45" t="s">
        <v>565</v>
      </c>
      <c r="C170" s="46"/>
      <c r="D170" s="46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</row>
    <row r="171" spans="1:18" ht="31.15" customHeight="1" outlineLevel="1" x14ac:dyDescent="0.25">
      <c r="A171" s="122"/>
      <c r="B171" s="44" t="s">
        <v>566</v>
      </c>
      <c r="C171" s="46"/>
      <c r="D171" s="46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</row>
    <row r="172" spans="1:18" ht="31.15" customHeight="1" outlineLevel="1" x14ac:dyDescent="0.25">
      <c r="A172" s="120" t="s">
        <v>567</v>
      </c>
      <c r="B172" s="44" t="s">
        <v>541</v>
      </c>
      <c r="C172" s="46"/>
      <c r="D172" s="46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</row>
    <row r="173" spans="1:18" ht="31.15" customHeight="1" outlineLevel="1" x14ac:dyDescent="0.25">
      <c r="A173" s="121"/>
      <c r="B173" s="44" t="s">
        <v>568</v>
      </c>
      <c r="C173" s="46"/>
      <c r="D173" s="46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</row>
    <row r="174" spans="1:18" ht="31.15" customHeight="1" outlineLevel="1" x14ac:dyDescent="0.25">
      <c r="A174" s="122"/>
      <c r="B174" s="44" t="s">
        <v>569</v>
      </c>
      <c r="C174" s="46"/>
      <c r="D174" s="46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</row>
    <row r="175" spans="1:18" ht="31.15" customHeight="1" outlineLevel="1" x14ac:dyDescent="0.25">
      <c r="A175" s="120" t="s">
        <v>573</v>
      </c>
      <c r="B175" s="126" t="s">
        <v>570</v>
      </c>
      <c r="C175" s="127"/>
      <c r="D175" s="128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</row>
    <row r="176" spans="1:18" ht="31.15" customHeight="1" outlineLevel="1" x14ac:dyDescent="0.25">
      <c r="A176" s="121"/>
      <c r="B176" s="44" t="s">
        <v>571</v>
      </c>
      <c r="C176" s="46"/>
      <c r="D176" s="46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</row>
    <row r="177" spans="1:18" ht="31.15" customHeight="1" outlineLevel="1" x14ac:dyDescent="0.25">
      <c r="A177" s="122"/>
      <c r="B177" s="44" t="s">
        <v>572</v>
      </c>
      <c r="C177" s="46"/>
      <c r="D177" s="46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</row>
    <row r="178" spans="1:18" ht="31.15" customHeight="1" outlineLevel="1" x14ac:dyDescent="0.25">
      <c r="A178" s="120" t="s">
        <v>574</v>
      </c>
      <c r="B178" s="123" t="s">
        <v>575</v>
      </c>
      <c r="C178" s="124"/>
      <c r="D178" s="125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</row>
    <row r="179" spans="1:18" ht="31.15" customHeight="1" outlineLevel="1" x14ac:dyDescent="0.25">
      <c r="A179" s="121"/>
      <c r="B179" s="45" t="s">
        <v>571</v>
      </c>
      <c r="C179" s="46"/>
      <c r="D179" s="46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</row>
    <row r="180" spans="1:18" ht="31.15" customHeight="1" outlineLevel="1" x14ac:dyDescent="0.25">
      <c r="A180" s="121"/>
      <c r="B180" s="123" t="s">
        <v>576</v>
      </c>
      <c r="C180" s="124"/>
      <c r="D180" s="125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</row>
    <row r="181" spans="1:18" ht="31.15" customHeight="1" outlineLevel="1" x14ac:dyDescent="0.25">
      <c r="A181" s="121"/>
      <c r="B181" s="45" t="s">
        <v>577</v>
      </c>
      <c r="C181" s="46"/>
      <c r="D181" s="46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</row>
    <row r="182" spans="1:18" ht="31.15" customHeight="1" outlineLevel="1" x14ac:dyDescent="0.25">
      <c r="A182" s="121"/>
      <c r="B182" s="45" t="s">
        <v>578</v>
      </c>
      <c r="C182" s="46"/>
      <c r="D182" s="46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</row>
    <row r="183" spans="1:18" ht="31.15" customHeight="1" outlineLevel="1" x14ac:dyDescent="0.25">
      <c r="A183" s="121"/>
      <c r="B183" s="45" t="s">
        <v>572</v>
      </c>
      <c r="C183" s="46"/>
      <c r="D183" s="46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</row>
    <row r="184" spans="1:18" ht="31.15" customHeight="1" outlineLevel="1" x14ac:dyDescent="0.25">
      <c r="A184" s="121"/>
      <c r="B184" s="123" t="s">
        <v>579</v>
      </c>
      <c r="C184" s="124"/>
      <c r="D184" s="125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</row>
    <row r="185" spans="1:18" ht="31.15" customHeight="1" outlineLevel="1" x14ac:dyDescent="0.25">
      <c r="A185" s="121"/>
      <c r="B185" s="45" t="s">
        <v>580</v>
      </c>
      <c r="C185" s="46"/>
      <c r="D185" s="46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</row>
    <row r="186" spans="1:18" ht="31.15" customHeight="1" outlineLevel="1" x14ac:dyDescent="0.25">
      <c r="A186" s="121"/>
      <c r="B186" s="123" t="s">
        <v>576</v>
      </c>
      <c r="C186" s="124"/>
      <c r="D186" s="125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</row>
    <row r="187" spans="1:18" ht="31.15" customHeight="1" outlineLevel="1" x14ac:dyDescent="0.25">
      <c r="A187" s="121"/>
      <c r="B187" s="45" t="s">
        <v>577</v>
      </c>
      <c r="C187" s="46"/>
      <c r="D187" s="46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</row>
    <row r="188" spans="1:18" ht="31.15" customHeight="1" outlineLevel="1" x14ac:dyDescent="0.25">
      <c r="A188" s="121"/>
      <c r="B188" s="45" t="s">
        <v>578</v>
      </c>
      <c r="C188" s="46"/>
      <c r="D188" s="46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</row>
    <row r="189" spans="1:18" ht="63" outlineLevel="1" x14ac:dyDescent="0.25">
      <c r="A189" s="121"/>
      <c r="B189" s="45" t="s">
        <v>581</v>
      </c>
      <c r="C189" s="46"/>
      <c r="D189" s="46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</row>
    <row r="190" spans="1:18" ht="31.15" customHeight="1" outlineLevel="1" x14ac:dyDescent="0.25">
      <c r="A190" s="121"/>
      <c r="B190" s="123" t="s">
        <v>576</v>
      </c>
      <c r="C190" s="124"/>
      <c r="D190" s="125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</row>
    <row r="191" spans="1:18" ht="31.15" customHeight="1" outlineLevel="1" x14ac:dyDescent="0.25">
      <c r="A191" s="121"/>
      <c r="B191" s="45" t="s">
        <v>577</v>
      </c>
      <c r="C191" s="46"/>
      <c r="D191" s="46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</row>
    <row r="192" spans="1:18" ht="31.15" customHeight="1" outlineLevel="1" x14ac:dyDescent="0.25">
      <c r="A192" s="121"/>
      <c r="B192" s="45" t="s">
        <v>578</v>
      </c>
      <c r="C192" s="46"/>
      <c r="D192" s="46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</row>
    <row r="193" spans="1:18" ht="31.15" customHeight="1" outlineLevel="1" x14ac:dyDescent="0.25">
      <c r="A193" s="121"/>
      <c r="B193" s="45" t="s">
        <v>582</v>
      </c>
      <c r="C193" s="46"/>
      <c r="D193" s="46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</row>
    <row r="194" spans="1:18" ht="31.15" customHeight="1" outlineLevel="1" x14ac:dyDescent="0.25">
      <c r="A194" s="121"/>
      <c r="B194" s="123" t="s">
        <v>576</v>
      </c>
      <c r="C194" s="124"/>
      <c r="D194" s="125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</row>
    <row r="195" spans="1:18" ht="31.15" customHeight="1" outlineLevel="1" x14ac:dyDescent="0.25">
      <c r="A195" s="121"/>
      <c r="B195" s="45" t="s">
        <v>577</v>
      </c>
      <c r="C195" s="46"/>
      <c r="D195" s="46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</row>
    <row r="196" spans="1:18" ht="31.15" customHeight="1" outlineLevel="1" x14ac:dyDescent="0.25">
      <c r="A196" s="121"/>
      <c r="B196" s="45" t="s">
        <v>578</v>
      </c>
      <c r="C196" s="46"/>
      <c r="D196" s="46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</row>
    <row r="197" spans="1:18" ht="31.15" customHeight="1" outlineLevel="1" x14ac:dyDescent="0.25">
      <c r="A197" s="121"/>
      <c r="B197" s="45" t="s">
        <v>583</v>
      </c>
      <c r="C197" s="46"/>
      <c r="D197" s="46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</row>
    <row r="198" spans="1:18" ht="31.15" customHeight="1" outlineLevel="1" x14ac:dyDescent="0.25">
      <c r="A198" s="121"/>
      <c r="B198" s="123" t="s">
        <v>576</v>
      </c>
      <c r="C198" s="124"/>
      <c r="D198" s="125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</row>
    <row r="199" spans="1:18" ht="31.15" customHeight="1" outlineLevel="1" x14ac:dyDescent="0.25">
      <c r="A199" s="121"/>
      <c r="B199" s="45" t="s">
        <v>577</v>
      </c>
      <c r="C199" s="46"/>
      <c r="D199" s="46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</row>
    <row r="200" spans="1:18" ht="31.15" customHeight="1" outlineLevel="1" x14ac:dyDescent="0.25">
      <c r="A200" s="121"/>
      <c r="B200" s="45" t="s">
        <v>578</v>
      </c>
      <c r="C200" s="46"/>
      <c r="D200" s="46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</row>
    <row r="201" spans="1:18" ht="31.15" customHeight="1" outlineLevel="1" x14ac:dyDescent="0.25">
      <c r="A201" s="121"/>
      <c r="B201" s="45" t="s">
        <v>584</v>
      </c>
      <c r="C201" s="46"/>
      <c r="D201" s="46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</row>
    <row r="202" spans="1:18" ht="31.15" customHeight="1" outlineLevel="1" x14ac:dyDescent="0.25">
      <c r="A202" s="121"/>
      <c r="B202" s="123" t="s">
        <v>576</v>
      </c>
      <c r="C202" s="124"/>
      <c r="D202" s="125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</row>
    <row r="203" spans="1:18" ht="31.15" customHeight="1" outlineLevel="1" x14ac:dyDescent="0.25">
      <c r="A203" s="121"/>
      <c r="B203" s="45" t="s">
        <v>577</v>
      </c>
      <c r="C203" s="46"/>
      <c r="D203" s="46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</row>
    <row r="204" spans="1:18" ht="31.15" customHeight="1" outlineLevel="1" x14ac:dyDescent="0.25">
      <c r="A204" s="122"/>
      <c r="B204" s="45" t="s">
        <v>578</v>
      </c>
      <c r="C204" s="46"/>
      <c r="D204" s="46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</row>
    <row r="205" spans="1:18" ht="46.9" customHeight="1" outlineLevel="1" x14ac:dyDescent="0.25">
      <c r="A205" s="37" t="s">
        <v>287</v>
      </c>
      <c r="B205" s="114" t="s">
        <v>93</v>
      </c>
      <c r="C205" s="115"/>
      <c r="D205" s="116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ht="46.9" customHeight="1" outlineLevel="1" x14ac:dyDescent="0.25">
      <c r="A206" s="37" t="s">
        <v>94</v>
      </c>
      <c r="B206" s="39" t="s">
        <v>367</v>
      </c>
      <c r="C206" s="30">
        <f>SUM(E206,G206,I206,K206,M206,O206,Q206,)</f>
        <v>0</v>
      </c>
      <c r="D206" s="30">
        <f>SUM(F206,H206,J206,L206,N206,P206,R206,)</f>
        <v>0</v>
      </c>
      <c r="E206" s="29"/>
      <c r="F206" s="29"/>
      <c r="G206" s="29"/>
      <c r="H206" s="29"/>
      <c r="I206" s="29"/>
      <c r="J206" s="29"/>
      <c r="K206" s="29"/>
      <c r="L206" s="29"/>
      <c r="M206" s="29">
        <v>0</v>
      </c>
      <c r="N206" s="29">
        <v>0</v>
      </c>
      <c r="O206" s="29"/>
      <c r="P206" s="29"/>
      <c r="Q206" s="29"/>
      <c r="R206" s="29"/>
    </row>
    <row r="207" spans="1:18" ht="31.15" customHeight="1" outlineLevel="1" x14ac:dyDescent="0.25">
      <c r="A207" s="101" t="s">
        <v>368</v>
      </c>
      <c r="B207" s="39" t="s">
        <v>95</v>
      </c>
      <c r="C207" s="30">
        <f>SUM(E207,G207,I207,K207,M207,O207,Q207,)</f>
        <v>0</v>
      </c>
      <c r="D207" s="30">
        <f>SUM(F207,H207,J207,L207,N207,P207,R207,)</f>
        <v>0</v>
      </c>
      <c r="E207" s="29"/>
      <c r="F207" s="29"/>
      <c r="G207" s="29"/>
      <c r="H207" s="29"/>
      <c r="I207" s="29"/>
      <c r="J207" s="29"/>
      <c r="K207" s="29"/>
      <c r="L207" s="29"/>
      <c r="M207" s="29">
        <v>0</v>
      </c>
      <c r="N207" s="29">
        <v>0</v>
      </c>
      <c r="O207" s="29"/>
      <c r="P207" s="29"/>
      <c r="Q207" s="29"/>
      <c r="R207" s="29"/>
    </row>
    <row r="208" spans="1:18" ht="15.6" customHeight="1" outlineLevel="1" x14ac:dyDescent="0.25">
      <c r="A208" s="101"/>
      <c r="B208" s="117" t="s">
        <v>23</v>
      </c>
      <c r="C208" s="118"/>
      <c r="D208" s="119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ht="46.9" customHeight="1" outlineLevel="1" x14ac:dyDescent="0.25">
      <c r="A209" s="101"/>
      <c r="B209" s="34" t="s">
        <v>443</v>
      </c>
      <c r="C209" s="30">
        <f t="shared" ref="C209:D216" si="18">SUM(E209,G209,I209,K209,M209,O209,Q209,)</f>
        <v>0</v>
      </c>
      <c r="D209" s="30">
        <f t="shared" si="18"/>
        <v>0</v>
      </c>
      <c r="E209" s="29"/>
      <c r="F209" s="29"/>
      <c r="G209" s="29"/>
      <c r="H209" s="29"/>
      <c r="I209" s="29"/>
      <c r="J209" s="29"/>
      <c r="K209" s="29"/>
      <c r="L209" s="29"/>
      <c r="M209" s="29">
        <v>0</v>
      </c>
      <c r="N209" s="29">
        <v>0</v>
      </c>
      <c r="O209" s="29"/>
      <c r="P209" s="29"/>
      <c r="Q209" s="29"/>
      <c r="R209" s="29"/>
    </row>
    <row r="210" spans="1:18" ht="15.6" customHeight="1" outlineLevel="1" x14ac:dyDescent="0.25">
      <c r="A210" s="101"/>
      <c r="B210" s="20" t="s">
        <v>24</v>
      </c>
      <c r="C210" s="30">
        <f t="shared" si="18"/>
        <v>0</v>
      </c>
      <c r="D210" s="30">
        <f t="shared" si="18"/>
        <v>0</v>
      </c>
      <c r="E210" s="29"/>
      <c r="F210" s="29"/>
      <c r="G210" s="29"/>
      <c r="H210" s="29"/>
      <c r="I210" s="29"/>
      <c r="J210" s="29"/>
      <c r="K210" s="29"/>
      <c r="L210" s="29"/>
      <c r="M210" s="29">
        <v>0</v>
      </c>
      <c r="N210" s="29">
        <v>0</v>
      </c>
      <c r="O210" s="29"/>
      <c r="P210" s="29"/>
      <c r="Q210" s="29"/>
      <c r="R210" s="29"/>
    </row>
    <row r="211" spans="1:18" ht="31.15" customHeight="1" outlineLevel="1" x14ac:dyDescent="0.25">
      <c r="A211" s="101"/>
      <c r="B211" s="3" t="s">
        <v>59</v>
      </c>
      <c r="C211" s="30">
        <f t="shared" si="18"/>
        <v>0</v>
      </c>
      <c r="D211" s="30">
        <f t="shared" si="18"/>
        <v>0</v>
      </c>
      <c r="E211" s="29"/>
      <c r="F211" s="29"/>
      <c r="G211" s="29"/>
      <c r="H211" s="29"/>
      <c r="I211" s="29"/>
      <c r="J211" s="29"/>
      <c r="K211" s="29"/>
      <c r="L211" s="29"/>
      <c r="M211" s="29">
        <v>0</v>
      </c>
      <c r="N211" s="29">
        <v>0</v>
      </c>
      <c r="O211" s="29"/>
      <c r="P211" s="29"/>
      <c r="Q211" s="29"/>
      <c r="R211" s="29"/>
    </row>
    <row r="212" spans="1:18" ht="62.45" customHeight="1" outlineLevel="1" x14ac:dyDescent="0.25">
      <c r="A212" s="101"/>
      <c r="B212" s="20" t="s">
        <v>30</v>
      </c>
      <c r="C212" s="30">
        <f t="shared" si="18"/>
        <v>0</v>
      </c>
      <c r="D212" s="30">
        <f t="shared" si="18"/>
        <v>0</v>
      </c>
      <c r="E212" s="29"/>
      <c r="F212" s="29"/>
      <c r="G212" s="29"/>
      <c r="H212" s="29"/>
      <c r="I212" s="29"/>
      <c r="J212" s="29"/>
      <c r="K212" s="29"/>
      <c r="L212" s="29"/>
      <c r="M212" s="29">
        <v>0</v>
      </c>
      <c r="N212" s="29">
        <v>0</v>
      </c>
      <c r="O212" s="29"/>
      <c r="P212" s="29"/>
      <c r="Q212" s="29"/>
      <c r="R212" s="29"/>
    </row>
    <row r="213" spans="1:18" ht="15.6" customHeight="1" outlineLevel="1" x14ac:dyDescent="0.25">
      <c r="A213" s="101"/>
      <c r="B213" s="20" t="s">
        <v>0</v>
      </c>
      <c r="C213" s="30">
        <f t="shared" si="18"/>
        <v>0</v>
      </c>
      <c r="D213" s="30">
        <f t="shared" si="18"/>
        <v>0</v>
      </c>
      <c r="E213" s="29"/>
      <c r="F213" s="29"/>
      <c r="G213" s="29"/>
      <c r="H213" s="29"/>
      <c r="I213" s="29"/>
      <c r="J213" s="29"/>
      <c r="K213" s="29"/>
      <c r="L213" s="29"/>
      <c r="M213" s="29">
        <v>0</v>
      </c>
      <c r="N213" s="29">
        <v>0</v>
      </c>
      <c r="O213" s="29"/>
      <c r="P213" s="29"/>
      <c r="Q213" s="29"/>
      <c r="R213" s="29"/>
    </row>
    <row r="214" spans="1:18" ht="15.6" customHeight="1" outlineLevel="1" x14ac:dyDescent="0.25">
      <c r="A214" s="101"/>
      <c r="B214" s="20" t="s">
        <v>25</v>
      </c>
      <c r="C214" s="30">
        <f t="shared" si="18"/>
        <v>0</v>
      </c>
      <c r="D214" s="30">
        <f t="shared" si="18"/>
        <v>0</v>
      </c>
      <c r="E214" s="29"/>
      <c r="F214" s="29"/>
      <c r="G214" s="29"/>
      <c r="H214" s="29"/>
      <c r="I214" s="29"/>
      <c r="J214" s="29"/>
      <c r="K214" s="29"/>
      <c r="L214" s="29"/>
      <c r="M214" s="29">
        <v>0</v>
      </c>
      <c r="N214" s="29">
        <v>0</v>
      </c>
      <c r="O214" s="29"/>
      <c r="P214" s="29"/>
      <c r="Q214" s="29"/>
      <c r="R214" s="29"/>
    </row>
    <row r="215" spans="1:18" ht="46.9" customHeight="1" outlineLevel="1" x14ac:dyDescent="0.25">
      <c r="A215" s="17" t="s">
        <v>96</v>
      </c>
      <c r="B215" s="21" t="s">
        <v>370</v>
      </c>
      <c r="C215" s="30">
        <f t="shared" si="18"/>
        <v>0</v>
      </c>
      <c r="D215" s="30">
        <f t="shared" si="18"/>
        <v>0</v>
      </c>
      <c r="E215" s="29"/>
      <c r="F215" s="29"/>
      <c r="G215" s="29"/>
      <c r="H215" s="29"/>
      <c r="I215" s="29"/>
      <c r="J215" s="29"/>
      <c r="K215" s="29"/>
      <c r="L215" s="29"/>
      <c r="M215" s="29">
        <v>0</v>
      </c>
      <c r="N215" s="29">
        <v>0</v>
      </c>
      <c r="O215" s="29"/>
      <c r="P215" s="29"/>
      <c r="Q215" s="29"/>
      <c r="R215" s="29"/>
    </row>
    <row r="216" spans="1:18" ht="46.9" customHeight="1" outlineLevel="1" x14ac:dyDescent="0.25">
      <c r="A216" s="101" t="s">
        <v>97</v>
      </c>
      <c r="B216" s="21" t="s">
        <v>369</v>
      </c>
      <c r="C216" s="30">
        <f t="shared" si="18"/>
        <v>0</v>
      </c>
      <c r="D216" s="30">
        <f t="shared" si="18"/>
        <v>0</v>
      </c>
      <c r="E216" s="26">
        <f t="shared" ref="E216:N216" si="19">SUM(E218:E220)</f>
        <v>0</v>
      </c>
      <c r="F216" s="26">
        <f t="shared" si="19"/>
        <v>0</v>
      </c>
      <c r="G216" s="26">
        <f t="shared" si="19"/>
        <v>0</v>
      </c>
      <c r="H216" s="26">
        <f t="shared" si="19"/>
        <v>0</v>
      </c>
      <c r="I216" s="26">
        <f t="shared" si="19"/>
        <v>0</v>
      </c>
      <c r="J216" s="26">
        <f t="shared" si="19"/>
        <v>0</v>
      </c>
      <c r="K216" s="26">
        <f t="shared" si="19"/>
        <v>0</v>
      </c>
      <c r="L216" s="26">
        <f t="shared" si="19"/>
        <v>0</v>
      </c>
      <c r="M216" s="26">
        <f t="shared" si="19"/>
        <v>0</v>
      </c>
      <c r="N216" s="26">
        <f t="shared" si="19"/>
        <v>0</v>
      </c>
      <c r="O216" s="26">
        <f t="shared" ref="O216:R216" si="20">SUM(O218:O220)</f>
        <v>0</v>
      </c>
      <c r="P216" s="26">
        <f t="shared" si="20"/>
        <v>0</v>
      </c>
      <c r="Q216" s="26">
        <f t="shared" si="20"/>
        <v>0</v>
      </c>
      <c r="R216" s="26">
        <f t="shared" si="20"/>
        <v>0</v>
      </c>
    </row>
    <row r="217" spans="1:18" ht="15.6" customHeight="1" outlineLevel="1" x14ac:dyDescent="0.25">
      <c r="A217" s="101"/>
      <c r="B217" s="110" t="s">
        <v>35</v>
      </c>
      <c r="C217" s="110"/>
      <c r="D217" s="110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5.6" customHeight="1" outlineLevel="1" x14ac:dyDescent="0.25">
      <c r="A218" s="101"/>
      <c r="B218" s="20" t="s">
        <v>86</v>
      </c>
      <c r="C218" s="30">
        <f t="shared" ref="C218:D222" si="21">SUM(E218,G218,I218,K218,M218,O218,Q218,)</f>
        <v>0</v>
      </c>
      <c r="D218" s="30">
        <f t="shared" si="21"/>
        <v>0</v>
      </c>
      <c r="E218" s="29"/>
      <c r="F218" s="29"/>
      <c r="G218" s="29"/>
      <c r="H218" s="29"/>
      <c r="I218" s="29"/>
      <c r="J218" s="29"/>
      <c r="K218" s="29"/>
      <c r="L218" s="29"/>
      <c r="M218" s="29">
        <v>0</v>
      </c>
      <c r="N218" s="29">
        <v>0</v>
      </c>
      <c r="O218" s="29"/>
      <c r="P218" s="29"/>
      <c r="Q218" s="29"/>
      <c r="R218" s="29"/>
    </row>
    <row r="219" spans="1:18" ht="15.6" customHeight="1" outlineLevel="1" x14ac:dyDescent="0.25">
      <c r="A219" s="101"/>
      <c r="B219" s="20" t="s">
        <v>87</v>
      </c>
      <c r="C219" s="30">
        <f t="shared" si="21"/>
        <v>0</v>
      </c>
      <c r="D219" s="30">
        <f t="shared" si="21"/>
        <v>0</v>
      </c>
      <c r="E219" s="29"/>
      <c r="F219" s="29"/>
      <c r="G219" s="29"/>
      <c r="H219" s="29"/>
      <c r="I219" s="29"/>
      <c r="J219" s="29"/>
      <c r="K219" s="29"/>
      <c r="L219" s="29"/>
      <c r="M219" s="29">
        <v>0</v>
      </c>
      <c r="N219" s="29">
        <v>0</v>
      </c>
      <c r="O219" s="29"/>
      <c r="P219" s="29"/>
      <c r="Q219" s="29"/>
      <c r="R219" s="29"/>
    </row>
    <row r="220" spans="1:18" ht="15.6" customHeight="1" outlineLevel="1" x14ac:dyDescent="0.25">
      <c r="A220" s="101"/>
      <c r="B220" s="20" t="s">
        <v>88</v>
      </c>
      <c r="C220" s="30">
        <f t="shared" si="21"/>
        <v>0</v>
      </c>
      <c r="D220" s="30">
        <f t="shared" si="21"/>
        <v>0</v>
      </c>
      <c r="E220" s="29"/>
      <c r="F220" s="29"/>
      <c r="G220" s="29"/>
      <c r="H220" s="29"/>
      <c r="I220" s="29"/>
      <c r="J220" s="29"/>
      <c r="K220" s="29"/>
      <c r="L220" s="29"/>
      <c r="M220" s="29">
        <v>0</v>
      </c>
      <c r="N220" s="29">
        <v>0</v>
      </c>
      <c r="O220" s="29"/>
      <c r="P220" s="29"/>
      <c r="Q220" s="29"/>
      <c r="R220" s="29"/>
    </row>
    <row r="221" spans="1:18" ht="31.15" customHeight="1" outlineLevel="1" x14ac:dyDescent="0.25">
      <c r="A221" s="17" t="s">
        <v>98</v>
      </c>
      <c r="B221" s="21" t="s">
        <v>99</v>
      </c>
      <c r="C221" s="30">
        <f t="shared" si="21"/>
        <v>0</v>
      </c>
      <c r="D221" s="30">
        <f t="shared" si="21"/>
        <v>0</v>
      </c>
      <c r="E221" s="29"/>
      <c r="F221" s="29"/>
      <c r="G221" s="29"/>
      <c r="H221" s="29"/>
      <c r="I221" s="29"/>
      <c r="J221" s="29"/>
      <c r="K221" s="29"/>
      <c r="L221" s="29"/>
      <c r="M221" s="29">
        <v>0</v>
      </c>
      <c r="N221" s="29">
        <v>0</v>
      </c>
      <c r="O221" s="29"/>
      <c r="P221" s="29"/>
      <c r="Q221" s="29"/>
      <c r="R221" s="29"/>
    </row>
    <row r="222" spans="1:18" ht="46.9" customHeight="1" outlineLevel="1" x14ac:dyDescent="0.25">
      <c r="A222" s="101" t="s">
        <v>100</v>
      </c>
      <c r="B222" s="21" t="s">
        <v>91</v>
      </c>
      <c r="C222" s="30">
        <f t="shared" si="21"/>
        <v>0</v>
      </c>
      <c r="D222" s="30">
        <f t="shared" si="21"/>
        <v>0</v>
      </c>
      <c r="E222" s="26">
        <f t="shared" ref="E222:N222" si="22">SUM(E224:E226)</f>
        <v>0</v>
      </c>
      <c r="F222" s="26">
        <f t="shared" si="22"/>
        <v>0</v>
      </c>
      <c r="G222" s="26">
        <f t="shared" si="22"/>
        <v>0</v>
      </c>
      <c r="H222" s="26">
        <f t="shared" si="22"/>
        <v>0</v>
      </c>
      <c r="I222" s="26">
        <f t="shared" si="22"/>
        <v>0</v>
      </c>
      <c r="J222" s="26">
        <f t="shared" si="22"/>
        <v>0</v>
      </c>
      <c r="K222" s="26">
        <f t="shared" si="22"/>
        <v>0</v>
      </c>
      <c r="L222" s="26">
        <f t="shared" si="22"/>
        <v>0</v>
      </c>
      <c r="M222" s="26">
        <f t="shared" si="22"/>
        <v>0</v>
      </c>
      <c r="N222" s="26">
        <f t="shared" si="22"/>
        <v>0</v>
      </c>
      <c r="O222" s="26">
        <f t="shared" ref="O222:R222" si="23">SUM(O224:O226)</f>
        <v>0</v>
      </c>
      <c r="P222" s="26">
        <f t="shared" si="23"/>
        <v>0</v>
      </c>
      <c r="Q222" s="26">
        <f t="shared" si="23"/>
        <v>0</v>
      </c>
      <c r="R222" s="26">
        <f t="shared" si="23"/>
        <v>0</v>
      </c>
    </row>
    <row r="223" spans="1:18" ht="15.6" customHeight="1" outlineLevel="1" x14ac:dyDescent="0.25">
      <c r="A223" s="101"/>
      <c r="B223" s="110" t="s">
        <v>35</v>
      </c>
      <c r="C223" s="110"/>
      <c r="D223" s="110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5.6" customHeight="1" outlineLevel="1" x14ac:dyDescent="0.25">
      <c r="A224" s="101"/>
      <c r="B224" s="20" t="s">
        <v>86</v>
      </c>
      <c r="C224" s="30">
        <f t="shared" ref="C224:D226" si="24">SUM(E224,G224,I224,K224,M224,O224,Q224,)</f>
        <v>0</v>
      </c>
      <c r="D224" s="30">
        <f t="shared" si="24"/>
        <v>0</v>
      </c>
      <c r="E224" s="29"/>
      <c r="F224" s="29"/>
      <c r="G224" s="29"/>
      <c r="H224" s="29"/>
      <c r="I224" s="29"/>
      <c r="J224" s="29"/>
      <c r="K224" s="29"/>
      <c r="L224" s="29"/>
      <c r="M224" s="29">
        <v>0</v>
      </c>
      <c r="N224" s="29">
        <v>0</v>
      </c>
      <c r="O224" s="29"/>
      <c r="P224" s="29"/>
      <c r="Q224" s="29"/>
      <c r="R224" s="29"/>
    </row>
    <row r="225" spans="1:18" ht="15.6" customHeight="1" outlineLevel="1" x14ac:dyDescent="0.25">
      <c r="A225" s="101"/>
      <c r="B225" s="20" t="s">
        <v>87</v>
      </c>
      <c r="C225" s="30">
        <f t="shared" si="24"/>
        <v>0</v>
      </c>
      <c r="D225" s="30">
        <f t="shared" si="24"/>
        <v>0</v>
      </c>
      <c r="E225" s="29"/>
      <c r="F225" s="29"/>
      <c r="G225" s="29"/>
      <c r="H225" s="29"/>
      <c r="I225" s="29"/>
      <c r="J225" s="29"/>
      <c r="K225" s="29"/>
      <c r="L225" s="29"/>
      <c r="M225" s="29">
        <v>0</v>
      </c>
      <c r="N225" s="29">
        <v>0</v>
      </c>
      <c r="O225" s="29"/>
      <c r="P225" s="29"/>
      <c r="Q225" s="29"/>
      <c r="R225" s="29"/>
    </row>
    <row r="226" spans="1:18" ht="15.6" customHeight="1" outlineLevel="1" x14ac:dyDescent="0.25">
      <c r="A226" s="101"/>
      <c r="B226" s="20" t="s">
        <v>88</v>
      </c>
      <c r="C226" s="30">
        <f t="shared" si="24"/>
        <v>0</v>
      </c>
      <c r="D226" s="30">
        <f t="shared" si="24"/>
        <v>0</v>
      </c>
      <c r="E226" s="29"/>
      <c r="F226" s="29"/>
      <c r="G226" s="29"/>
      <c r="H226" s="29"/>
      <c r="I226" s="29"/>
      <c r="J226" s="29"/>
      <c r="K226" s="29"/>
      <c r="L226" s="29"/>
      <c r="M226" s="29">
        <v>0</v>
      </c>
      <c r="N226" s="29">
        <v>0</v>
      </c>
      <c r="O226" s="29"/>
      <c r="P226" s="29"/>
      <c r="Q226" s="29"/>
      <c r="R226" s="29"/>
    </row>
    <row r="227" spans="1:18" ht="31.15" customHeight="1" outlineLevel="1" x14ac:dyDescent="0.25">
      <c r="A227" s="17" t="s">
        <v>288</v>
      </c>
      <c r="B227" s="133" t="s">
        <v>101</v>
      </c>
      <c r="C227" s="133"/>
      <c r="D227" s="133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31.15" customHeight="1" outlineLevel="1" x14ac:dyDescent="0.25">
      <c r="A228" s="101" t="s">
        <v>102</v>
      </c>
      <c r="B228" s="21" t="s">
        <v>103</v>
      </c>
      <c r="C228" s="30">
        <f>SUM(E228,G228,I228,K228,M228,O228,Q228,)</f>
        <v>0</v>
      </c>
      <c r="D228" s="30">
        <f>SUM(F228,H228,J228,L228,N228,P228,R228,)</f>
        <v>0</v>
      </c>
      <c r="E228" s="29"/>
      <c r="F228" s="29"/>
      <c r="G228" s="29"/>
      <c r="H228" s="29"/>
      <c r="I228" s="29"/>
      <c r="J228" s="29"/>
      <c r="K228" s="29"/>
      <c r="L228" s="29"/>
      <c r="M228" s="29">
        <v>0</v>
      </c>
      <c r="N228" s="29">
        <v>0</v>
      </c>
      <c r="O228" s="29"/>
      <c r="P228" s="29"/>
      <c r="Q228" s="29"/>
      <c r="R228" s="29"/>
    </row>
    <row r="229" spans="1:18" ht="15.6" customHeight="1" outlineLevel="1" x14ac:dyDescent="0.25">
      <c r="A229" s="101"/>
      <c r="B229" s="110" t="s">
        <v>23</v>
      </c>
      <c r="C229" s="110"/>
      <c r="D229" s="110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46.9" customHeight="1" outlineLevel="1" x14ac:dyDescent="0.25">
      <c r="A230" s="101"/>
      <c r="B230" s="34" t="s">
        <v>443</v>
      </c>
      <c r="C230" s="30">
        <f t="shared" ref="C230:D237" si="25">SUM(E230,G230,I230,K230,M230,O230,Q230,)</f>
        <v>0</v>
      </c>
      <c r="D230" s="30">
        <f t="shared" si="25"/>
        <v>0</v>
      </c>
      <c r="E230" s="29"/>
      <c r="F230" s="29"/>
      <c r="G230" s="29"/>
      <c r="H230" s="29"/>
      <c r="I230" s="29"/>
      <c r="J230" s="29"/>
      <c r="K230" s="29"/>
      <c r="L230" s="29"/>
      <c r="M230" s="29">
        <v>0</v>
      </c>
      <c r="N230" s="29">
        <v>0</v>
      </c>
      <c r="O230" s="29"/>
      <c r="P230" s="29"/>
      <c r="Q230" s="29"/>
      <c r="R230" s="29"/>
    </row>
    <row r="231" spans="1:18" ht="15.6" customHeight="1" outlineLevel="1" x14ac:dyDescent="0.25">
      <c r="A231" s="101"/>
      <c r="B231" s="20" t="s">
        <v>24</v>
      </c>
      <c r="C231" s="30">
        <f t="shared" si="25"/>
        <v>0</v>
      </c>
      <c r="D231" s="30">
        <f t="shared" si="25"/>
        <v>0</v>
      </c>
      <c r="E231" s="29"/>
      <c r="F231" s="29"/>
      <c r="G231" s="29"/>
      <c r="H231" s="29"/>
      <c r="I231" s="29"/>
      <c r="J231" s="29"/>
      <c r="K231" s="29"/>
      <c r="L231" s="29"/>
      <c r="M231" s="29">
        <v>0</v>
      </c>
      <c r="N231" s="29">
        <v>0</v>
      </c>
      <c r="O231" s="29"/>
      <c r="P231" s="29"/>
      <c r="Q231" s="29"/>
      <c r="R231" s="29"/>
    </row>
    <row r="232" spans="1:18" ht="31.15" customHeight="1" outlineLevel="1" x14ac:dyDescent="0.25">
      <c r="A232" s="101"/>
      <c r="B232" s="3" t="s">
        <v>59</v>
      </c>
      <c r="C232" s="30">
        <f t="shared" si="25"/>
        <v>0</v>
      </c>
      <c r="D232" s="30">
        <f t="shared" si="25"/>
        <v>0</v>
      </c>
      <c r="E232" s="29"/>
      <c r="F232" s="29"/>
      <c r="G232" s="29"/>
      <c r="H232" s="29"/>
      <c r="I232" s="29"/>
      <c r="J232" s="29"/>
      <c r="K232" s="29"/>
      <c r="L232" s="29"/>
      <c r="M232" s="29">
        <v>0</v>
      </c>
      <c r="N232" s="29">
        <v>0</v>
      </c>
      <c r="O232" s="29"/>
      <c r="P232" s="29"/>
      <c r="Q232" s="29"/>
      <c r="R232" s="29"/>
    </row>
    <row r="233" spans="1:18" ht="51.75" customHeight="1" outlineLevel="1" x14ac:dyDescent="0.25">
      <c r="A233" s="101"/>
      <c r="B233" s="20" t="s">
        <v>30</v>
      </c>
      <c r="C233" s="30">
        <f t="shared" si="25"/>
        <v>0</v>
      </c>
      <c r="D233" s="30">
        <f t="shared" si="25"/>
        <v>0</v>
      </c>
      <c r="E233" s="29"/>
      <c r="F233" s="29"/>
      <c r="G233" s="29"/>
      <c r="H233" s="29"/>
      <c r="I233" s="29"/>
      <c r="J233" s="29"/>
      <c r="K233" s="29"/>
      <c r="L233" s="29"/>
      <c r="M233" s="29">
        <v>0</v>
      </c>
      <c r="N233" s="29">
        <v>0</v>
      </c>
      <c r="O233" s="29"/>
      <c r="P233" s="29"/>
      <c r="Q233" s="29"/>
      <c r="R233" s="29"/>
    </row>
    <row r="234" spans="1:18" ht="15.6" customHeight="1" outlineLevel="1" x14ac:dyDescent="0.25">
      <c r="A234" s="101"/>
      <c r="B234" s="20" t="s">
        <v>0</v>
      </c>
      <c r="C234" s="30">
        <f t="shared" si="25"/>
        <v>0</v>
      </c>
      <c r="D234" s="30">
        <f t="shared" si="25"/>
        <v>0</v>
      </c>
      <c r="E234" s="29"/>
      <c r="F234" s="29"/>
      <c r="G234" s="29"/>
      <c r="H234" s="29"/>
      <c r="I234" s="29"/>
      <c r="J234" s="29"/>
      <c r="K234" s="29"/>
      <c r="L234" s="29"/>
      <c r="M234" s="29">
        <v>0</v>
      </c>
      <c r="N234" s="29">
        <v>0</v>
      </c>
      <c r="O234" s="29"/>
      <c r="P234" s="29"/>
      <c r="Q234" s="29"/>
      <c r="R234" s="29"/>
    </row>
    <row r="235" spans="1:18" ht="15.6" customHeight="1" outlineLevel="1" x14ac:dyDescent="0.25">
      <c r="A235" s="101"/>
      <c r="B235" s="20" t="s">
        <v>25</v>
      </c>
      <c r="C235" s="30">
        <f t="shared" si="25"/>
        <v>0</v>
      </c>
      <c r="D235" s="30">
        <f t="shared" si="25"/>
        <v>0</v>
      </c>
      <c r="E235" s="29"/>
      <c r="F235" s="29"/>
      <c r="G235" s="29"/>
      <c r="H235" s="29"/>
      <c r="I235" s="29"/>
      <c r="J235" s="29"/>
      <c r="K235" s="29"/>
      <c r="L235" s="29"/>
      <c r="M235" s="29">
        <v>0</v>
      </c>
      <c r="N235" s="29">
        <v>0</v>
      </c>
      <c r="O235" s="29"/>
      <c r="P235" s="29"/>
      <c r="Q235" s="29"/>
      <c r="R235" s="29"/>
    </row>
    <row r="236" spans="1:18" ht="62.45" customHeight="1" outlineLevel="1" x14ac:dyDescent="0.25">
      <c r="A236" s="17" t="s">
        <v>104</v>
      </c>
      <c r="B236" s="21" t="s">
        <v>371</v>
      </c>
      <c r="C236" s="30">
        <f t="shared" si="25"/>
        <v>0</v>
      </c>
      <c r="D236" s="30">
        <f t="shared" si="25"/>
        <v>0</v>
      </c>
      <c r="E236" s="29"/>
      <c r="F236" s="29"/>
      <c r="G236" s="29"/>
      <c r="H236" s="29"/>
      <c r="I236" s="29"/>
      <c r="J236" s="29"/>
      <c r="K236" s="29"/>
      <c r="L236" s="29"/>
      <c r="M236" s="29">
        <v>0</v>
      </c>
      <c r="N236" s="29">
        <v>0</v>
      </c>
      <c r="O236" s="29"/>
      <c r="P236" s="29"/>
      <c r="Q236" s="29"/>
      <c r="R236" s="29"/>
    </row>
    <row r="237" spans="1:18" ht="46.9" customHeight="1" outlineLevel="1" x14ac:dyDescent="0.25">
      <c r="A237" s="101" t="s">
        <v>105</v>
      </c>
      <c r="B237" s="21" t="s">
        <v>369</v>
      </c>
      <c r="C237" s="30">
        <f t="shared" si="25"/>
        <v>0</v>
      </c>
      <c r="D237" s="30">
        <f t="shared" si="25"/>
        <v>0</v>
      </c>
      <c r="E237" s="26">
        <f t="shared" ref="E237:N237" si="26">SUM(E239:E241)</f>
        <v>0</v>
      </c>
      <c r="F237" s="26">
        <f t="shared" si="26"/>
        <v>0</v>
      </c>
      <c r="G237" s="26">
        <f t="shared" si="26"/>
        <v>0</v>
      </c>
      <c r="H237" s="26">
        <f t="shared" si="26"/>
        <v>0</v>
      </c>
      <c r="I237" s="26">
        <f t="shared" si="26"/>
        <v>0</v>
      </c>
      <c r="J237" s="26">
        <f t="shared" si="26"/>
        <v>0</v>
      </c>
      <c r="K237" s="26">
        <f t="shared" si="26"/>
        <v>0</v>
      </c>
      <c r="L237" s="26">
        <f t="shared" si="26"/>
        <v>0</v>
      </c>
      <c r="M237" s="26">
        <f t="shared" si="26"/>
        <v>0</v>
      </c>
      <c r="N237" s="26">
        <f t="shared" si="26"/>
        <v>0</v>
      </c>
      <c r="O237" s="26">
        <f t="shared" ref="O237:R237" si="27">SUM(O239:O241)</f>
        <v>0</v>
      </c>
      <c r="P237" s="26">
        <f t="shared" si="27"/>
        <v>0</v>
      </c>
      <c r="Q237" s="26">
        <f t="shared" si="27"/>
        <v>0</v>
      </c>
      <c r="R237" s="26">
        <f t="shared" si="27"/>
        <v>0</v>
      </c>
    </row>
    <row r="238" spans="1:18" ht="15.6" customHeight="1" outlineLevel="1" x14ac:dyDescent="0.25">
      <c r="A238" s="101"/>
      <c r="B238" s="110" t="s">
        <v>35</v>
      </c>
      <c r="C238" s="110"/>
      <c r="D238" s="110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5.6" customHeight="1" outlineLevel="1" x14ac:dyDescent="0.25">
      <c r="A239" s="101"/>
      <c r="B239" s="20" t="s">
        <v>86</v>
      </c>
      <c r="C239" s="30">
        <f t="shared" ref="C239:D243" si="28">SUM(E239,G239,I239,K239,M239,O239,Q239,)</f>
        <v>0</v>
      </c>
      <c r="D239" s="30">
        <f t="shared" si="28"/>
        <v>0</v>
      </c>
      <c r="E239" s="29"/>
      <c r="F239" s="29"/>
      <c r="G239" s="29"/>
      <c r="H239" s="29"/>
      <c r="I239" s="29"/>
      <c r="J239" s="29"/>
      <c r="K239" s="29"/>
      <c r="L239" s="29"/>
      <c r="M239" s="29">
        <v>0</v>
      </c>
      <c r="N239" s="29">
        <v>0</v>
      </c>
      <c r="O239" s="29"/>
      <c r="P239" s="29"/>
      <c r="Q239" s="29"/>
      <c r="R239" s="29"/>
    </row>
    <row r="240" spans="1:18" ht="15.6" customHeight="1" outlineLevel="1" x14ac:dyDescent="0.25">
      <c r="A240" s="101"/>
      <c r="B240" s="20" t="s">
        <v>87</v>
      </c>
      <c r="C240" s="30">
        <f t="shared" si="28"/>
        <v>0</v>
      </c>
      <c r="D240" s="30">
        <f t="shared" si="28"/>
        <v>0</v>
      </c>
      <c r="E240" s="29"/>
      <c r="F240" s="29"/>
      <c r="G240" s="29"/>
      <c r="H240" s="29"/>
      <c r="I240" s="29"/>
      <c r="J240" s="29"/>
      <c r="K240" s="29"/>
      <c r="L240" s="29"/>
      <c r="M240" s="29">
        <v>0</v>
      </c>
      <c r="N240" s="29">
        <v>0</v>
      </c>
      <c r="O240" s="29"/>
      <c r="P240" s="29"/>
      <c r="Q240" s="29"/>
      <c r="R240" s="29"/>
    </row>
    <row r="241" spans="1:18" ht="15.6" customHeight="1" outlineLevel="1" x14ac:dyDescent="0.25">
      <c r="A241" s="101"/>
      <c r="B241" s="20" t="s">
        <v>88</v>
      </c>
      <c r="C241" s="30">
        <f t="shared" si="28"/>
        <v>0</v>
      </c>
      <c r="D241" s="30">
        <f t="shared" si="28"/>
        <v>0</v>
      </c>
      <c r="E241" s="29"/>
      <c r="F241" s="29"/>
      <c r="G241" s="29"/>
      <c r="H241" s="29"/>
      <c r="I241" s="29"/>
      <c r="J241" s="29"/>
      <c r="K241" s="29"/>
      <c r="L241" s="29"/>
      <c r="M241" s="29">
        <v>0</v>
      </c>
      <c r="N241" s="29">
        <v>0</v>
      </c>
      <c r="O241" s="29"/>
      <c r="P241" s="29"/>
      <c r="Q241" s="29"/>
      <c r="R241" s="29"/>
    </row>
    <row r="242" spans="1:18" ht="31.15" customHeight="1" outlineLevel="1" x14ac:dyDescent="0.25">
      <c r="A242" s="17" t="s">
        <v>106</v>
      </c>
      <c r="B242" s="21" t="s">
        <v>99</v>
      </c>
      <c r="C242" s="30">
        <f t="shared" si="28"/>
        <v>0</v>
      </c>
      <c r="D242" s="30">
        <f t="shared" si="28"/>
        <v>0</v>
      </c>
      <c r="E242" s="29"/>
      <c r="F242" s="29"/>
      <c r="G242" s="29"/>
      <c r="H242" s="29"/>
      <c r="I242" s="29"/>
      <c r="J242" s="29"/>
      <c r="K242" s="29"/>
      <c r="L242" s="29"/>
      <c r="M242" s="29">
        <v>0</v>
      </c>
      <c r="N242" s="29">
        <v>0</v>
      </c>
      <c r="O242" s="29"/>
      <c r="P242" s="29"/>
      <c r="Q242" s="29"/>
      <c r="R242" s="29"/>
    </row>
    <row r="243" spans="1:18" ht="46.9" customHeight="1" outlineLevel="1" x14ac:dyDescent="0.25">
      <c r="A243" s="101" t="s">
        <v>107</v>
      </c>
      <c r="B243" s="21" t="s">
        <v>91</v>
      </c>
      <c r="C243" s="30">
        <f t="shared" si="28"/>
        <v>0</v>
      </c>
      <c r="D243" s="30">
        <f t="shared" si="28"/>
        <v>0</v>
      </c>
      <c r="E243" s="26">
        <f t="shared" ref="E243:N243" si="29">SUM(E245:E247)</f>
        <v>0</v>
      </c>
      <c r="F243" s="26">
        <f t="shared" si="29"/>
        <v>0</v>
      </c>
      <c r="G243" s="26">
        <f t="shared" si="29"/>
        <v>0</v>
      </c>
      <c r="H243" s="26">
        <f t="shared" si="29"/>
        <v>0</v>
      </c>
      <c r="I243" s="26">
        <f t="shared" si="29"/>
        <v>0</v>
      </c>
      <c r="J243" s="26">
        <f t="shared" si="29"/>
        <v>0</v>
      </c>
      <c r="K243" s="26">
        <f t="shared" si="29"/>
        <v>0</v>
      </c>
      <c r="L243" s="26">
        <f t="shared" si="29"/>
        <v>0</v>
      </c>
      <c r="M243" s="26">
        <f t="shared" si="29"/>
        <v>0</v>
      </c>
      <c r="N243" s="26">
        <f t="shared" si="29"/>
        <v>0</v>
      </c>
      <c r="O243" s="26">
        <f t="shared" ref="O243:R243" si="30">SUM(O245:O247)</f>
        <v>0</v>
      </c>
      <c r="P243" s="26">
        <f t="shared" si="30"/>
        <v>0</v>
      </c>
      <c r="Q243" s="26">
        <f t="shared" si="30"/>
        <v>0</v>
      </c>
      <c r="R243" s="26">
        <f t="shared" si="30"/>
        <v>0</v>
      </c>
    </row>
    <row r="244" spans="1:18" ht="15.6" customHeight="1" outlineLevel="1" x14ac:dyDescent="0.25">
      <c r="A244" s="101"/>
      <c r="B244" s="110" t="s">
        <v>35</v>
      </c>
      <c r="C244" s="110"/>
      <c r="D244" s="110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5.6" customHeight="1" outlineLevel="1" x14ac:dyDescent="0.25">
      <c r="A245" s="101"/>
      <c r="B245" s="20" t="s">
        <v>86</v>
      </c>
      <c r="C245" s="30">
        <f t="shared" ref="C245:D247" si="31">SUM(E245,G245,I245,K245,M245,O245,Q245,)</f>
        <v>0</v>
      </c>
      <c r="D245" s="30">
        <f t="shared" si="31"/>
        <v>0</v>
      </c>
      <c r="E245" s="29"/>
      <c r="F245" s="29"/>
      <c r="G245" s="29"/>
      <c r="H245" s="29"/>
      <c r="I245" s="29"/>
      <c r="J245" s="29"/>
      <c r="K245" s="29"/>
      <c r="L245" s="29"/>
      <c r="M245" s="29">
        <v>0</v>
      </c>
      <c r="N245" s="29">
        <v>0</v>
      </c>
      <c r="O245" s="29"/>
      <c r="P245" s="29"/>
      <c r="Q245" s="29"/>
      <c r="R245" s="29"/>
    </row>
    <row r="246" spans="1:18" ht="15.6" customHeight="1" outlineLevel="1" x14ac:dyDescent="0.25">
      <c r="A246" s="101"/>
      <c r="B246" s="20" t="s">
        <v>87</v>
      </c>
      <c r="C246" s="30">
        <f t="shared" si="31"/>
        <v>0</v>
      </c>
      <c r="D246" s="30">
        <f t="shared" si="31"/>
        <v>0</v>
      </c>
      <c r="E246" s="29"/>
      <c r="F246" s="29"/>
      <c r="G246" s="29"/>
      <c r="H246" s="29"/>
      <c r="I246" s="29"/>
      <c r="J246" s="29"/>
      <c r="K246" s="29"/>
      <c r="L246" s="29"/>
      <c r="M246" s="29">
        <v>0</v>
      </c>
      <c r="N246" s="29">
        <v>0</v>
      </c>
      <c r="O246" s="29"/>
      <c r="P246" s="29"/>
      <c r="Q246" s="29"/>
      <c r="R246" s="29"/>
    </row>
    <row r="247" spans="1:18" ht="15.6" customHeight="1" outlineLevel="1" x14ac:dyDescent="0.25">
      <c r="A247" s="101"/>
      <c r="B247" s="20" t="s">
        <v>88</v>
      </c>
      <c r="C247" s="30">
        <f t="shared" si="31"/>
        <v>0</v>
      </c>
      <c r="D247" s="30">
        <f t="shared" si="31"/>
        <v>0</v>
      </c>
      <c r="E247" s="29"/>
      <c r="F247" s="29"/>
      <c r="G247" s="29"/>
      <c r="H247" s="29"/>
      <c r="I247" s="29"/>
      <c r="J247" s="29"/>
      <c r="K247" s="29"/>
      <c r="L247" s="29"/>
      <c r="M247" s="29">
        <v>0</v>
      </c>
      <c r="N247" s="29">
        <v>0</v>
      </c>
      <c r="O247" s="29"/>
      <c r="P247" s="29"/>
      <c r="Q247" s="29"/>
      <c r="R247" s="29"/>
    </row>
    <row r="248" spans="1:18" ht="46.9" customHeight="1" outlineLevel="1" x14ac:dyDescent="0.25">
      <c r="A248" s="17" t="s">
        <v>289</v>
      </c>
      <c r="B248" s="21" t="s">
        <v>437</v>
      </c>
      <c r="C248" s="23"/>
      <c r="D248" s="23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46.9" customHeight="1" outlineLevel="1" x14ac:dyDescent="0.25">
      <c r="A249" s="101" t="s">
        <v>108</v>
      </c>
      <c r="B249" s="21" t="s">
        <v>109</v>
      </c>
      <c r="C249" s="30">
        <f>SUM(E249,G249,I249,K249,M249,O249,Q249,)</f>
        <v>0</v>
      </c>
      <c r="D249" s="30">
        <f>SUM(F249,H249,J249,L249,N249,P249,R249,)</f>
        <v>0</v>
      </c>
      <c r="E249" s="29"/>
      <c r="F249" s="29"/>
      <c r="G249" s="29"/>
      <c r="H249" s="29"/>
      <c r="I249" s="29"/>
      <c r="J249" s="29"/>
      <c r="K249" s="29"/>
      <c r="L249" s="29"/>
      <c r="M249" s="29">
        <v>0</v>
      </c>
      <c r="N249" s="29">
        <v>0</v>
      </c>
      <c r="O249" s="29"/>
      <c r="P249" s="29"/>
      <c r="Q249" s="29"/>
      <c r="R249" s="29"/>
    </row>
    <row r="250" spans="1:18" ht="15.6" customHeight="1" outlineLevel="1" x14ac:dyDescent="0.25">
      <c r="A250" s="101"/>
      <c r="B250" s="110" t="s">
        <v>23</v>
      </c>
      <c r="C250" s="110"/>
      <c r="D250" s="110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51.75" customHeight="1" outlineLevel="1" x14ac:dyDescent="0.25">
      <c r="A251" s="101"/>
      <c r="B251" s="34" t="s">
        <v>442</v>
      </c>
      <c r="C251" s="30">
        <f t="shared" ref="C251:D258" si="32">SUM(E251,G251,I251,K251,M251,O251,Q251,)</f>
        <v>0</v>
      </c>
      <c r="D251" s="30">
        <f t="shared" si="32"/>
        <v>0</v>
      </c>
      <c r="E251" s="29"/>
      <c r="F251" s="29"/>
      <c r="G251" s="29"/>
      <c r="H251" s="29"/>
      <c r="I251" s="29"/>
      <c r="J251" s="29"/>
      <c r="K251" s="29"/>
      <c r="L251" s="29"/>
      <c r="M251" s="29">
        <v>0</v>
      </c>
      <c r="N251" s="29">
        <v>0</v>
      </c>
      <c r="O251" s="29"/>
      <c r="P251" s="29"/>
      <c r="Q251" s="29"/>
      <c r="R251" s="29"/>
    </row>
    <row r="252" spans="1:18" ht="15.6" customHeight="1" outlineLevel="1" x14ac:dyDescent="0.25">
      <c r="A252" s="101"/>
      <c r="B252" s="20" t="s">
        <v>24</v>
      </c>
      <c r="C252" s="30">
        <f t="shared" si="32"/>
        <v>0</v>
      </c>
      <c r="D252" s="30">
        <f t="shared" si="32"/>
        <v>0</v>
      </c>
      <c r="E252" s="29"/>
      <c r="F252" s="29"/>
      <c r="G252" s="29"/>
      <c r="H252" s="29"/>
      <c r="I252" s="29"/>
      <c r="J252" s="29"/>
      <c r="K252" s="29"/>
      <c r="L252" s="29"/>
      <c r="M252" s="29">
        <v>0</v>
      </c>
      <c r="N252" s="29">
        <v>0</v>
      </c>
      <c r="O252" s="29"/>
      <c r="P252" s="29"/>
      <c r="Q252" s="29"/>
      <c r="R252" s="29"/>
    </row>
    <row r="253" spans="1:18" ht="31.15" customHeight="1" outlineLevel="1" x14ac:dyDescent="0.25">
      <c r="A253" s="101"/>
      <c r="B253" s="3" t="s">
        <v>59</v>
      </c>
      <c r="C253" s="30">
        <f t="shared" si="32"/>
        <v>0</v>
      </c>
      <c r="D253" s="30">
        <f t="shared" si="32"/>
        <v>0</v>
      </c>
      <c r="E253" s="29"/>
      <c r="F253" s="29"/>
      <c r="G253" s="29"/>
      <c r="H253" s="29"/>
      <c r="I253" s="29"/>
      <c r="J253" s="29"/>
      <c r="K253" s="29"/>
      <c r="L253" s="29"/>
      <c r="M253" s="29">
        <v>0</v>
      </c>
      <c r="N253" s="29">
        <v>0</v>
      </c>
      <c r="O253" s="29"/>
      <c r="P253" s="29"/>
      <c r="Q253" s="29"/>
      <c r="R253" s="29"/>
    </row>
    <row r="254" spans="1:18" ht="62.45" customHeight="1" outlineLevel="1" x14ac:dyDescent="0.25">
      <c r="A254" s="101"/>
      <c r="B254" s="20" t="s">
        <v>30</v>
      </c>
      <c r="C254" s="30">
        <f t="shared" si="32"/>
        <v>0</v>
      </c>
      <c r="D254" s="30">
        <f t="shared" si="32"/>
        <v>0</v>
      </c>
      <c r="E254" s="29"/>
      <c r="F254" s="29"/>
      <c r="G254" s="29"/>
      <c r="H254" s="29"/>
      <c r="I254" s="29"/>
      <c r="J254" s="29"/>
      <c r="K254" s="29"/>
      <c r="L254" s="29"/>
      <c r="M254" s="29">
        <v>0</v>
      </c>
      <c r="N254" s="29">
        <v>0</v>
      </c>
      <c r="O254" s="29"/>
      <c r="P254" s="29"/>
      <c r="Q254" s="29"/>
      <c r="R254" s="29"/>
    </row>
    <row r="255" spans="1:18" ht="15.6" customHeight="1" outlineLevel="1" x14ac:dyDescent="0.25">
      <c r="A255" s="101"/>
      <c r="B255" s="20" t="s">
        <v>0</v>
      </c>
      <c r="C255" s="30">
        <f t="shared" si="32"/>
        <v>0</v>
      </c>
      <c r="D255" s="30">
        <f t="shared" si="32"/>
        <v>0</v>
      </c>
      <c r="E255" s="29"/>
      <c r="F255" s="29"/>
      <c r="G255" s="29"/>
      <c r="H255" s="29"/>
      <c r="I255" s="29"/>
      <c r="J255" s="29"/>
      <c r="K255" s="29"/>
      <c r="L255" s="29"/>
      <c r="M255" s="29">
        <v>0</v>
      </c>
      <c r="N255" s="29">
        <v>0</v>
      </c>
      <c r="O255" s="29"/>
      <c r="P255" s="29"/>
      <c r="Q255" s="29"/>
      <c r="R255" s="29"/>
    </row>
    <row r="256" spans="1:18" ht="15.6" customHeight="1" outlineLevel="1" x14ac:dyDescent="0.25">
      <c r="A256" s="101"/>
      <c r="B256" s="20" t="s">
        <v>25</v>
      </c>
      <c r="C256" s="30">
        <f t="shared" si="32"/>
        <v>0</v>
      </c>
      <c r="D256" s="30">
        <f t="shared" si="32"/>
        <v>0</v>
      </c>
      <c r="E256" s="29"/>
      <c r="F256" s="29"/>
      <c r="G256" s="29"/>
      <c r="H256" s="29"/>
      <c r="I256" s="29"/>
      <c r="J256" s="29"/>
      <c r="K256" s="29"/>
      <c r="L256" s="29"/>
      <c r="M256" s="29">
        <v>0</v>
      </c>
      <c r="N256" s="29">
        <v>0</v>
      </c>
      <c r="O256" s="29"/>
      <c r="P256" s="29"/>
      <c r="Q256" s="29"/>
      <c r="R256" s="29"/>
    </row>
    <row r="257" spans="1:18" ht="62.45" customHeight="1" outlineLevel="1" x14ac:dyDescent="0.25">
      <c r="A257" s="17" t="s">
        <v>110</v>
      </c>
      <c r="B257" s="21" t="s">
        <v>372</v>
      </c>
      <c r="C257" s="30">
        <f t="shared" si="32"/>
        <v>0</v>
      </c>
      <c r="D257" s="30">
        <f t="shared" si="32"/>
        <v>0</v>
      </c>
      <c r="E257" s="29"/>
      <c r="F257" s="29"/>
      <c r="G257" s="29"/>
      <c r="H257" s="29"/>
      <c r="I257" s="29"/>
      <c r="J257" s="29"/>
      <c r="K257" s="29"/>
      <c r="L257" s="29"/>
      <c r="M257" s="29">
        <v>0</v>
      </c>
      <c r="N257" s="29">
        <v>0</v>
      </c>
      <c r="O257" s="29"/>
      <c r="P257" s="29"/>
      <c r="Q257" s="29"/>
      <c r="R257" s="29"/>
    </row>
    <row r="258" spans="1:18" ht="46.9" customHeight="1" outlineLevel="1" x14ac:dyDescent="0.25">
      <c r="A258" s="101" t="s">
        <v>111</v>
      </c>
      <c r="B258" s="21" t="s">
        <v>369</v>
      </c>
      <c r="C258" s="30">
        <f t="shared" si="32"/>
        <v>0</v>
      </c>
      <c r="D258" s="30">
        <f t="shared" si="32"/>
        <v>0</v>
      </c>
      <c r="E258" s="26">
        <f t="shared" ref="E258:N258" si="33">SUM(E260:E262)</f>
        <v>0</v>
      </c>
      <c r="F258" s="26">
        <f t="shared" si="33"/>
        <v>0</v>
      </c>
      <c r="G258" s="26">
        <f t="shared" si="33"/>
        <v>0</v>
      </c>
      <c r="H258" s="26">
        <f t="shared" si="33"/>
        <v>0</v>
      </c>
      <c r="I258" s="26">
        <f t="shared" si="33"/>
        <v>0</v>
      </c>
      <c r="J258" s="26">
        <f t="shared" si="33"/>
        <v>0</v>
      </c>
      <c r="K258" s="26">
        <f t="shared" si="33"/>
        <v>0</v>
      </c>
      <c r="L258" s="26">
        <f t="shared" si="33"/>
        <v>0</v>
      </c>
      <c r="M258" s="26">
        <f t="shared" si="33"/>
        <v>0</v>
      </c>
      <c r="N258" s="26">
        <f t="shared" si="33"/>
        <v>0</v>
      </c>
      <c r="O258" s="26">
        <f t="shared" ref="O258:R258" si="34">SUM(O260:O262)</f>
        <v>0</v>
      </c>
      <c r="P258" s="26">
        <f t="shared" si="34"/>
        <v>0</v>
      </c>
      <c r="Q258" s="26">
        <f t="shared" si="34"/>
        <v>0</v>
      </c>
      <c r="R258" s="26">
        <f t="shared" si="34"/>
        <v>0</v>
      </c>
    </row>
    <row r="259" spans="1:18" ht="15.6" customHeight="1" outlineLevel="1" x14ac:dyDescent="0.25">
      <c r="A259" s="101"/>
      <c r="B259" s="110" t="s">
        <v>35</v>
      </c>
      <c r="C259" s="110"/>
      <c r="D259" s="110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5.6" customHeight="1" outlineLevel="1" x14ac:dyDescent="0.25">
      <c r="A260" s="101"/>
      <c r="B260" s="20" t="s">
        <v>86</v>
      </c>
      <c r="C260" s="30">
        <f t="shared" ref="C260:D264" si="35">SUM(E260,G260,I260,K260,M260,O260,Q260,)</f>
        <v>0</v>
      </c>
      <c r="D260" s="30">
        <f t="shared" si="35"/>
        <v>0</v>
      </c>
      <c r="E260" s="29"/>
      <c r="F260" s="29"/>
      <c r="G260" s="29"/>
      <c r="H260" s="29"/>
      <c r="I260" s="29"/>
      <c r="J260" s="29"/>
      <c r="K260" s="29"/>
      <c r="L260" s="29"/>
      <c r="M260" s="29">
        <v>0</v>
      </c>
      <c r="N260" s="29">
        <v>0</v>
      </c>
      <c r="O260" s="29"/>
      <c r="P260" s="29"/>
      <c r="Q260" s="29"/>
      <c r="R260" s="29"/>
    </row>
    <row r="261" spans="1:18" ht="15.6" customHeight="1" outlineLevel="1" x14ac:dyDescent="0.25">
      <c r="A261" s="101"/>
      <c r="B261" s="20" t="s">
        <v>112</v>
      </c>
      <c r="C261" s="30">
        <f t="shared" si="35"/>
        <v>0</v>
      </c>
      <c r="D261" s="30">
        <f t="shared" si="35"/>
        <v>0</v>
      </c>
      <c r="E261" s="29"/>
      <c r="F261" s="29"/>
      <c r="G261" s="29"/>
      <c r="H261" s="29"/>
      <c r="I261" s="29"/>
      <c r="J261" s="29"/>
      <c r="K261" s="29"/>
      <c r="L261" s="29"/>
      <c r="M261" s="29">
        <v>0</v>
      </c>
      <c r="N261" s="29">
        <v>0</v>
      </c>
      <c r="O261" s="29"/>
      <c r="P261" s="29"/>
      <c r="Q261" s="29"/>
      <c r="R261" s="29"/>
    </row>
    <row r="262" spans="1:18" ht="15.6" customHeight="1" outlineLevel="1" x14ac:dyDescent="0.25">
      <c r="A262" s="101"/>
      <c r="B262" s="20" t="s">
        <v>88</v>
      </c>
      <c r="C262" s="30">
        <f t="shared" si="35"/>
        <v>0</v>
      </c>
      <c r="D262" s="30">
        <f t="shared" si="35"/>
        <v>0</v>
      </c>
      <c r="E262" s="29"/>
      <c r="F262" s="29"/>
      <c r="G262" s="29"/>
      <c r="H262" s="29"/>
      <c r="I262" s="29"/>
      <c r="J262" s="29"/>
      <c r="K262" s="29"/>
      <c r="L262" s="29"/>
      <c r="M262" s="29">
        <v>0</v>
      </c>
      <c r="N262" s="29">
        <v>0</v>
      </c>
      <c r="O262" s="29"/>
      <c r="P262" s="29"/>
      <c r="Q262" s="29"/>
      <c r="R262" s="29"/>
    </row>
    <row r="263" spans="1:18" ht="31.15" customHeight="1" outlineLevel="1" x14ac:dyDescent="0.25">
      <c r="A263" s="17" t="s">
        <v>113</v>
      </c>
      <c r="B263" s="21" t="s">
        <v>99</v>
      </c>
      <c r="C263" s="30">
        <f t="shared" si="35"/>
        <v>0</v>
      </c>
      <c r="D263" s="30">
        <f t="shared" si="35"/>
        <v>0</v>
      </c>
      <c r="E263" s="29"/>
      <c r="F263" s="29"/>
      <c r="G263" s="29"/>
      <c r="H263" s="29"/>
      <c r="I263" s="29"/>
      <c r="J263" s="29"/>
      <c r="K263" s="29"/>
      <c r="L263" s="29"/>
      <c r="M263" s="29">
        <v>0</v>
      </c>
      <c r="N263" s="29">
        <v>0</v>
      </c>
      <c r="O263" s="29"/>
      <c r="P263" s="29"/>
      <c r="Q263" s="29"/>
      <c r="R263" s="29"/>
    </row>
    <row r="264" spans="1:18" ht="46.9" customHeight="1" outlineLevel="1" x14ac:dyDescent="0.25">
      <c r="A264" s="101" t="s">
        <v>114</v>
      </c>
      <c r="B264" s="21" t="s">
        <v>91</v>
      </c>
      <c r="C264" s="30">
        <f t="shared" si="35"/>
        <v>0</v>
      </c>
      <c r="D264" s="30">
        <f t="shared" si="35"/>
        <v>0</v>
      </c>
      <c r="E264" s="26">
        <f t="shared" ref="E264:N264" si="36">SUM(E266:E268)</f>
        <v>0</v>
      </c>
      <c r="F264" s="26">
        <f t="shared" si="36"/>
        <v>0</v>
      </c>
      <c r="G264" s="26">
        <f t="shared" si="36"/>
        <v>0</v>
      </c>
      <c r="H264" s="26">
        <f t="shared" si="36"/>
        <v>0</v>
      </c>
      <c r="I264" s="26">
        <f t="shared" si="36"/>
        <v>0</v>
      </c>
      <c r="J264" s="26">
        <f t="shared" si="36"/>
        <v>0</v>
      </c>
      <c r="K264" s="26">
        <f t="shared" si="36"/>
        <v>0</v>
      </c>
      <c r="L264" s="26">
        <f t="shared" si="36"/>
        <v>0</v>
      </c>
      <c r="M264" s="26">
        <f t="shared" si="36"/>
        <v>0</v>
      </c>
      <c r="N264" s="26">
        <f t="shared" si="36"/>
        <v>0</v>
      </c>
      <c r="O264" s="26">
        <f t="shared" ref="O264:R264" si="37">SUM(O266:O268)</f>
        <v>0</v>
      </c>
      <c r="P264" s="26">
        <f t="shared" si="37"/>
        <v>0</v>
      </c>
      <c r="Q264" s="26">
        <f t="shared" si="37"/>
        <v>0</v>
      </c>
      <c r="R264" s="26">
        <f t="shared" si="37"/>
        <v>0</v>
      </c>
    </row>
    <row r="265" spans="1:18" ht="15.6" customHeight="1" outlineLevel="1" x14ac:dyDescent="0.25">
      <c r="A265" s="101"/>
      <c r="B265" s="110" t="s">
        <v>35</v>
      </c>
      <c r="C265" s="110"/>
      <c r="D265" s="110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5.6" customHeight="1" outlineLevel="1" x14ac:dyDescent="0.25">
      <c r="A266" s="101"/>
      <c r="B266" s="20" t="s">
        <v>86</v>
      </c>
      <c r="C266" s="30">
        <f t="shared" ref="C266:D268" si="38">SUM(E266,G266,I266,K266,M266,O266,Q266,)</f>
        <v>0</v>
      </c>
      <c r="D266" s="30">
        <f t="shared" si="38"/>
        <v>0</v>
      </c>
      <c r="E266" s="29"/>
      <c r="F266" s="29"/>
      <c r="G266" s="29"/>
      <c r="H266" s="29"/>
      <c r="I266" s="29"/>
      <c r="J266" s="29"/>
      <c r="K266" s="29"/>
      <c r="L266" s="29"/>
      <c r="M266" s="29">
        <v>0</v>
      </c>
      <c r="N266" s="29">
        <v>0</v>
      </c>
      <c r="O266" s="29"/>
      <c r="P266" s="29"/>
      <c r="Q266" s="29"/>
      <c r="R266" s="29"/>
    </row>
    <row r="267" spans="1:18" ht="15.6" customHeight="1" outlineLevel="1" x14ac:dyDescent="0.25">
      <c r="A267" s="101"/>
      <c r="B267" s="20" t="s">
        <v>112</v>
      </c>
      <c r="C267" s="30">
        <f t="shared" si="38"/>
        <v>0</v>
      </c>
      <c r="D267" s="30">
        <f t="shared" si="38"/>
        <v>0</v>
      </c>
      <c r="E267" s="29"/>
      <c r="F267" s="29"/>
      <c r="G267" s="29"/>
      <c r="H267" s="29"/>
      <c r="I267" s="29"/>
      <c r="J267" s="29"/>
      <c r="K267" s="29"/>
      <c r="L267" s="29"/>
      <c r="M267" s="29">
        <v>0</v>
      </c>
      <c r="N267" s="29">
        <v>0</v>
      </c>
      <c r="O267" s="29"/>
      <c r="P267" s="29"/>
      <c r="Q267" s="29"/>
      <c r="R267" s="29"/>
    </row>
    <row r="268" spans="1:18" ht="15.6" customHeight="1" outlineLevel="1" x14ac:dyDescent="0.25">
      <c r="A268" s="101"/>
      <c r="B268" s="20" t="s">
        <v>88</v>
      </c>
      <c r="C268" s="30">
        <f t="shared" si="38"/>
        <v>0</v>
      </c>
      <c r="D268" s="30">
        <f t="shared" si="38"/>
        <v>0</v>
      </c>
      <c r="E268" s="29"/>
      <c r="F268" s="29"/>
      <c r="G268" s="29"/>
      <c r="H268" s="29"/>
      <c r="I268" s="29"/>
      <c r="J268" s="29"/>
      <c r="K268" s="29"/>
      <c r="L268" s="29"/>
      <c r="M268" s="29">
        <v>0</v>
      </c>
      <c r="N268" s="29">
        <v>0</v>
      </c>
      <c r="O268" s="29"/>
      <c r="P268" s="29"/>
      <c r="Q268" s="29"/>
      <c r="R268" s="29"/>
    </row>
    <row r="269" spans="1:18" ht="62.45" customHeight="1" outlineLevel="1" x14ac:dyDescent="0.25">
      <c r="A269" s="17" t="s">
        <v>290</v>
      </c>
      <c r="B269" s="21" t="s">
        <v>115</v>
      </c>
      <c r="C269" s="23"/>
      <c r="D269" s="23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46.9" customHeight="1" outlineLevel="1" x14ac:dyDescent="0.25">
      <c r="A270" s="17" t="s">
        <v>373</v>
      </c>
      <c r="B270" s="21" t="s">
        <v>367</v>
      </c>
      <c r="C270" s="30">
        <f>SUM(E270,G270,I270,K270,M270,O270,Q270,)</f>
        <v>0</v>
      </c>
      <c r="D270" s="30">
        <f>SUM(F270,H270,J270,L270,N270,P270,R270,)</f>
        <v>0</v>
      </c>
      <c r="E270" s="29"/>
      <c r="F270" s="29"/>
      <c r="G270" s="29"/>
      <c r="H270" s="29"/>
      <c r="I270" s="29"/>
      <c r="J270" s="29"/>
      <c r="K270" s="29"/>
      <c r="L270" s="29"/>
      <c r="M270" s="29">
        <v>0</v>
      </c>
      <c r="N270" s="29">
        <v>0</v>
      </c>
      <c r="O270" s="29"/>
      <c r="P270" s="29"/>
      <c r="Q270" s="29"/>
      <c r="R270" s="29"/>
    </row>
    <row r="271" spans="1:18" ht="31.15" customHeight="1" outlineLevel="1" x14ac:dyDescent="0.25">
      <c r="A271" s="101" t="s">
        <v>377</v>
      </c>
      <c r="B271" s="2" t="s">
        <v>95</v>
      </c>
      <c r="C271" s="30">
        <f>SUM(E271,G271,I271,K271,M271,O271,Q271,)</f>
        <v>0</v>
      </c>
      <c r="D271" s="30">
        <f>SUM(F271,H271,J271,L271,N271,P271,R271,)</f>
        <v>0</v>
      </c>
      <c r="E271" s="29"/>
      <c r="F271" s="29"/>
      <c r="G271" s="29"/>
      <c r="H271" s="29"/>
      <c r="I271" s="29"/>
      <c r="J271" s="29"/>
      <c r="K271" s="29"/>
      <c r="L271" s="29"/>
      <c r="M271" s="29">
        <v>0</v>
      </c>
      <c r="N271" s="29">
        <v>0</v>
      </c>
      <c r="O271" s="29"/>
      <c r="P271" s="29"/>
      <c r="Q271" s="29"/>
      <c r="R271" s="29"/>
    </row>
    <row r="272" spans="1:18" ht="16.149999999999999" customHeight="1" outlineLevel="1" x14ac:dyDescent="0.25">
      <c r="A272" s="101"/>
      <c r="B272" s="110" t="s">
        <v>374</v>
      </c>
      <c r="C272" s="110"/>
      <c r="D272" s="110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46.9" customHeight="1" outlineLevel="1" x14ac:dyDescent="0.25">
      <c r="A273" s="101"/>
      <c r="B273" s="36" t="s">
        <v>445</v>
      </c>
      <c r="C273" s="30">
        <f t="shared" ref="C273:D278" si="39">SUM(E273,G273,I273,K273,M273,O273,Q273,)</f>
        <v>0</v>
      </c>
      <c r="D273" s="30">
        <f t="shared" si="39"/>
        <v>0</v>
      </c>
      <c r="E273" s="29"/>
      <c r="F273" s="29"/>
      <c r="G273" s="29"/>
      <c r="H273" s="29"/>
      <c r="I273" s="29"/>
      <c r="J273" s="29"/>
      <c r="K273" s="29"/>
      <c r="L273" s="29"/>
      <c r="M273" s="29">
        <v>0</v>
      </c>
      <c r="N273" s="29">
        <v>0</v>
      </c>
      <c r="O273" s="29"/>
      <c r="P273" s="29"/>
      <c r="Q273" s="29"/>
      <c r="R273" s="29"/>
    </row>
    <row r="274" spans="1:18" ht="31.15" customHeight="1" outlineLevel="1" x14ac:dyDescent="0.25">
      <c r="A274" s="101"/>
      <c r="B274" s="4" t="s">
        <v>343</v>
      </c>
      <c r="C274" s="30">
        <f t="shared" si="39"/>
        <v>0</v>
      </c>
      <c r="D274" s="30">
        <f t="shared" si="39"/>
        <v>0</v>
      </c>
      <c r="E274" s="29"/>
      <c r="F274" s="29"/>
      <c r="G274" s="29"/>
      <c r="H274" s="29"/>
      <c r="I274" s="29"/>
      <c r="J274" s="29"/>
      <c r="K274" s="29"/>
      <c r="L274" s="29"/>
      <c r="M274" s="29">
        <v>0</v>
      </c>
      <c r="N274" s="29">
        <v>0</v>
      </c>
      <c r="O274" s="29"/>
      <c r="P274" s="29"/>
      <c r="Q274" s="29"/>
      <c r="R274" s="29"/>
    </row>
    <row r="275" spans="1:18" ht="36" customHeight="1" outlineLevel="1" x14ac:dyDescent="0.25">
      <c r="A275" s="101"/>
      <c r="B275" s="5" t="s">
        <v>375</v>
      </c>
      <c r="C275" s="30">
        <f t="shared" si="39"/>
        <v>0</v>
      </c>
      <c r="D275" s="30">
        <f t="shared" si="39"/>
        <v>0</v>
      </c>
      <c r="E275" s="29"/>
      <c r="F275" s="29"/>
      <c r="G275" s="29"/>
      <c r="H275" s="29"/>
      <c r="I275" s="29"/>
      <c r="J275" s="29"/>
      <c r="K275" s="29"/>
      <c r="L275" s="29"/>
      <c r="M275" s="29">
        <v>0</v>
      </c>
      <c r="N275" s="29">
        <v>0</v>
      </c>
      <c r="O275" s="29"/>
      <c r="P275" s="29"/>
      <c r="Q275" s="29"/>
      <c r="R275" s="29"/>
    </row>
    <row r="276" spans="1:18" ht="62.45" customHeight="1" outlineLevel="1" x14ac:dyDescent="0.25">
      <c r="A276" s="101"/>
      <c r="B276" s="4" t="s">
        <v>30</v>
      </c>
      <c r="C276" s="30">
        <f t="shared" si="39"/>
        <v>0</v>
      </c>
      <c r="D276" s="30">
        <f t="shared" si="39"/>
        <v>0</v>
      </c>
      <c r="E276" s="29"/>
      <c r="F276" s="29"/>
      <c r="G276" s="29"/>
      <c r="H276" s="29"/>
      <c r="I276" s="29"/>
      <c r="J276" s="29"/>
      <c r="K276" s="29"/>
      <c r="L276" s="29"/>
      <c r="M276" s="29">
        <v>0</v>
      </c>
      <c r="N276" s="29">
        <v>0</v>
      </c>
      <c r="O276" s="29"/>
      <c r="P276" s="29"/>
      <c r="Q276" s="29"/>
      <c r="R276" s="29"/>
    </row>
    <row r="277" spans="1:18" ht="16.149999999999999" customHeight="1" outlineLevel="1" x14ac:dyDescent="0.25">
      <c r="A277" s="101"/>
      <c r="B277" s="4" t="s">
        <v>0</v>
      </c>
      <c r="C277" s="30">
        <f t="shared" si="39"/>
        <v>0</v>
      </c>
      <c r="D277" s="30">
        <f t="shared" si="39"/>
        <v>0</v>
      </c>
      <c r="E277" s="29"/>
      <c r="F277" s="29"/>
      <c r="G277" s="29"/>
      <c r="H277" s="29"/>
      <c r="I277" s="29"/>
      <c r="J277" s="29"/>
      <c r="K277" s="29"/>
      <c r="L277" s="29"/>
      <c r="M277" s="29">
        <v>0</v>
      </c>
      <c r="N277" s="29">
        <v>0</v>
      </c>
      <c r="O277" s="29"/>
      <c r="P277" s="29"/>
      <c r="Q277" s="29"/>
      <c r="R277" s="29"/>
    </row>
    <row r="278" spans="1:18" ht="16.149999999999999" customHeight="1" outlineLevel="1" x14ac:dyDescent="0.25">
      <c r="A278" s="101"/>
      <c r="B278" s="4" t="s">
        <v>25</v>
      </c>
      <c r="C278" s="30">
        <f t="shared" si="39"/>
        <v>0</v>
      </c>
      <c r="D278" s="30">
        <f t="shared" si="39"/>
        <v>0</v>
      </c>
      <c r="E278" s="29"/>
      <c r="F278" s="29"/>
      <c r="G278" s="29"/>
      <c r="H278" s="29"/>
      <c r="I278" s="29"/>
      <c r="J278" s="29"/>
      <c r="K278" s="29"/>
      <c r="L278" s="29"/>
      <c r="M278" s="29">
        <v>0</v>
      </c>
      <c r="N278" s="29">
        <v>0</v>
      </c>
      <c r="O278" s="29"/>
      <c r="P278" s="29"/>
      <c r="Q278" s="29"/>
      <c r="R278" s="29"/>
    </row>
    <row r="279" spans="1:18" ht="16.149999999999999" customHeight="1" outlineLevel="1" x14ac:dyDescent="0.25">
      <c r="A279" s="101"/>
      <c r="B279" s="110" t="s">
        <v>376</v>
      </c>
      <c r="C279" s="110"/>
      <c r="D279" s="110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6.149999999999999" customHeight="1" outlineLevel="1" x14ac:dyDescent="0.25">
      <c r="A280" s="101"/>
      <c r="B280" s="4" t="s">
        <v>26</v>
      </c>
      <c r="C280" s="30">
        <f t="shared" ref="C280:D287" si="40">SUM(E280,G280,I280,K280,M280,O280,Q280,)</f>
        <v>0</v>
      </c>
      <c r="D280" s="30">
        <f t="shared" si="40"/>
        <v>0</v>
      </c>
      <c r="E280" s="29"/>
      <c r="F280" s="29"/>
      <c r="G280" s="29"/>
      <c r="H280" s="29"/>
      <c r="I280" s="29"/>
      <c r="J280" s="29"/>
      <c r="K280" s="29"/>
      <c r="L280" s="29"/>
      <c r="M280" s="29">
        <v>0</v>
      </c>
      <c r="N280" s="29">
        <v>0</v>
      </c>
      <c r="O280" s="29"/>
      <c r="P280" s="29"/>
      <c r="Q280" s="29"/>
      <c r="R280" s="29"/>
    </row>
    <row r="281" spans="1:18" ht="16.149999999999999" customHeight="1" outlineLevel="1" x14ac:dyDescent="0.25">
      <c r="A281" s="101"/>
      <c r="B281" s="4" t="s">
        <v>27</v>
      </c>
      <c r="C281" s="30">
        <f t="shared" si="40"/>
        <v>0</v>
      </c>
      <c r="D281" s="30">
        <f t="shared" si="40"/>
        <v>0</v>
      </c>
      <c r="E281" s="29"/>
      <c r="F281" s="29"/>
      <c r="G281" s="29"/>
      <c r="H281" s="29"/>
      <c r="I281" s="29"/>
      <c r="J281" s="29"/>
      <c r="K281" s="29"/>
      <c r="L281" s="29"/>
      <c r="M281" s="29">
        <v>0</v>
      </c>
      <c r="N281" s="29">
        <v>0</v>
      </c>
      <c r="O281" s="29"/>
      <c r="P281" s="29"/>
      <c r="Q281" s="29"/>
      <c r="R281" s="29"/>
    </row>
    <row r="282" spans="1:18" ht="16.149999999999999" customHeight="1" outlineLevel="1" x14ac:dyDescent="0.25">
      <c r="A282" s="101"/>
      <c r="B282" s="4" t="s">
        <v>28</v>
      </c>
      <c r="C282" s="30">
        <f t="shared" si="40"/>
        <v>0</v>
      </c>
      <c r="D282" s="30">
        <f t="shared" si="40"/>
        <v>0</v>
      </c>
      <c r="E282" s="29"/>
      <c r="F282" s="29"/>
      <c r="G282" s="29"/>
      <c r="H282" s="29"/>
      <c r="I282" s="29"/>
      <c r="J282" s="29"/>
      <c r="K282" s="29"/>
      <c r="L282" s="29"/>
      <c r="M282" s="29">
        <v>0</v>
      </c>
      <c r="N282" s="29">
        <v>0</v>
      </c>
      <c r="O282" s="29"/>
      <c r="P282" s="29"/>
      <c r="Q282" s="29"/>
      <c r="R282" s="29"/>
    </row>
    <row r="283" spans="1:18" ht="16.149999999999999" customHeight="1" outlineLevel="1" x14ac:dyDescent="0.25">
      <c r="A283" s="101"/>
      <c r="B283" s="4" t="s">
        <v>29</v>
      </c>
      <c r="C283" s="30">
        <f t="shared" si="40"/>
        <v>0</v>
      </c>
      <c r="D283" s="30">
        <f t="shared" si="40"/>
        <v>0</v>
      </c>
      <c r="E283" s="29"/>
      <c r="F283" s="29"/>
      <c r="G283" s="29"/>
      <c r="H283" s="29"/>
      <c r="I283" s="29"/>
      <c r="J283" s="29"/>
      <c r="K283" s="29"/>
      <c r="L283" s="29"/>
      <c r="M283" s="29">
        <v>0</v>
      </c>
      <c r="N283" s="29">
        <v>0</v>
      </c>
      <c r="O283" s="29"/>
      <c r="P283" s="29"/>
      <c r="Q283" s="29"/>
      <c r="R283" s="29"/>
    </row>
    <row r="284" spans="1:18" ht="31.15" customHeight="1" outlineLevel="1" x14ac:dyDescent="0.25">
      <c r="A284" s="17" t="s">
        <v>116</v>
      </c>
      <c r="B284" s="21" t="s">
        <v>4</v>
      </c>
      <c r="C284" s="30">
        <f t="shared" si="40"/>
        <v>0</v>
      </c>
      <c r="D284" s="30">
        <f t="shared" si="40"/>
        <v>0</v>
      </c>
      <c r="E284" s="29"/>
      <c r="F284" s="29"/>
      <c r="G284" s="29"/>
      <c r="H284" s="29"/>
      <c r="I284" s="29"/>
      <c r="J284" s="29"/>
      <c r="K284" s="29"/>
      <c r="L284" s="29"/>
      <c r="M284" s="29">
        <v>0</v>
      </c>
      <c r="N284" s="29">
        <v>0</v>
      </c>
      <c r="O284" s="29"/>
      <c r="P284" s="29"/>
      <c r="Q284" s="29"/>
      <c r="R284" s="29"/>
    </row>
    <row r="285" spans="1:18" ht="15.6" customHeight="1" outlineLevel="1" x14ac:dyDescent="0.25">
      <c r="A285" s="17" t="s">
        <v>117</v>
      </c>
      <c r="B285" s="21" t="s">
        <v>5</v>
      </c>
      <c r="C285" s="30">
        <f t="shared" si="40"/>
        <v>0</v>
      </c>
      <c r="D285" s="30">
        <f t="shared" si="40"/>
        <v>0</v>
      </c>
      <c r="E285" s="29"/>
      <c r="F285" s="29"/>
      <c r="G285" s="29"/>
      <c r="H285" s="29"/>
      <c r="I285" s="29"/>
      <c r="J285" s="29"/>
      <c r="K285" s="29"/>
      <c r="L285" s="29"/>
      <c r="M285" s="29">
        <v>0</v>
      </c>
      <c r="N285" s="29">
        <v>0</v>
      </c>
      <c r="O285" s="29"/>
      <c r="P285" s="29"/>
      <c r="Q285" s="29"/>
      <c r="R285" s="29"/>
    </row>
    <row r="286" spans="1:18" ht="15.6" customHeight="1" outlineLevel="1" x14ac:dyDescent="0.25">
      <c r="A286" s="37" t="s">
        <v>118</v>
      </c>
      <c r="B286" s="39" t="s">
        <v>37</v>
      </c>
      <c r="C286" s="30">
        <f t="shared" si="40"/>
        <v>0</v>
      </c>
      <c r="D286" s="30">
        <f t="shared" si="40"/>
        <v>0</v>
      </c>
      <c r="E286" s="29"/>
      <c r="F286" s="29"/>
      <c r="G286" s="29"/>
      <c r="H286" s="29"/>
      <c r="I286" s="29"/>
      <c r="J286" s="29"/>
      <c r="K286" s="29"/>
      <c r="L286" s="29"/>
      <c r="M286" s="29">
        <v>0</v>
      </c>
      <c r="N286" s="29">
        <v>0</v>
      </c>
      <c r="O286" s="29"/>
      <c r="P286" s="29"/>
      <c r="Q286" s="29"/>
      <c r="R286" s="29"/>
    </row>
    <row r="287" spans="1:18" ht="63" outlineLevel="1" x14ac:dyDescent="0.25">
      <c r="A287" s="37" t="s">
        <v>585</v>
      </c>
      <c r="B287" s="65" t="s">
        <v>586</v>
      </c>
      <c r="C287" s="30">
        <f t="shared" si="40"/>
        <v>0</v>
      </c>
      <c r="D287" s="30">
        <f t="shared" si="40"/>
        <v>0</v>
      </c>
      <c r="E287" s="29"/>
      <c r="F287" s="29"/>
      <c r="G287" s="29"/>
      <c r="H287" s="29"/>
      <c r="I287" s="29"/>
      <c r="J287" s="29"/>
      <c r="K287" s="29"/>
      <c r="L287" s="29"/>
      <c r="M287" s="29">
        <v>0</v>
      </c>
      <c r="N287" s="29">
        <v>0</v>
      </c>
      <c r="O287" s="29"/>
      <c r="P287" s="29"/>
      <c r="Q287" s="29"/>
      <c r="R287" s="29"/>
    </row>
    <row r="288" spans="1:18" ht="31.5" customHeight="1" outlineLevel="1" x14ac:dyDescent="0.25">
      <c r="A288" s="101" t="s">
        <v>587</v>
      </c>
      <c r="B288" s="114" t="s">
        <v>588</v>
      </c>
      <c r="C288" s="115"/>
      <c r="D288" s="11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</row>
    <row r="289" spans="1:18" ht="47.25" outlineLevel="1" x14ac:dyDescent="0.25">
      <c r="A289" s="101"/>
      <c r="B289" s="1" t="s">
        <v>520</v>
      </c>
      <c r="C289" s="30">
        <f t="shared" ref="C289:D294" si="41">SUM(E289,G289,I289,K289,M289,O289,Q289,)</f>
        <v>0</v>
      </c>
      <c r="D289" s="30">
        <f t="shared" si="41"/>
        <v>0</v>
      </c>
      <c r="E289" s="29"/>
      <c r="F289" s="29"/>
      <c r="G289" s="29"/>
      <c r="H289" s="29"/>
      <c r="I289" s="29"/>
      <c r="J289" s="29"/>
      <c r="K289" s="29"/>
      <c r="L289" s="29"/>
      <c r="M289" s="29">
        <v>0</v>
      </c>
      <c r="N289" s="29">
        <v>0</v>
      </c>
      <c r="O289" s="29"/>
      <c r="P289" s="29"/>
      <c r="Q289" s="29"/>
      <c r="R289" s="29"/>
    </row>
    <row r="290" spans="1:18" outlineLevel="1" x14ac:dyDescent="0.25">
      <c r="A290" s="101"/>
      <c r="B290" s="38" t="s">
        <v>515</v>
      </c>
      <c r="C290" s="30">
        <f t="shared" si="41"/>
        <v>0</v>
      </c>
      <c r="D290" s="30">
        <f t="shared" si="41"/>
        <v>0</v>
      </c>
      <c r="E290" s="29"/>
      <c r="F290" s="29"/>
      <c r="G290" s="29"/>
      <c r="H290" s="29"/>
      <c r="I290" s="29"/>
      <c r="J290" s="29"/>
      <c r="K290" s="29"/>
      <c r="L290" s="29"/>
      <c r="M290" s="29">
        <v>0</v>
      </c>
      <c r="N290" s="29">
        <v>0</v>
      </c>
      <c r="O290" s="29"/>
      <c r="P290" s="29"/>
      <c r="Q290" s="29"/>
      <c r="R290" s="29"/>
    </row>
    <row r="291" spans="1:18" ht="31.5" outlineLevel="1" x14ac:dyDescent="0.25">
      <c r="A291" s="101"/>
      <c r="B291" s="3" t="s">
        <v>589</v>
      </c>
      <c r="C291" s="30">
        <f t="shared" si="41"/>
        <v>0</v>
      </c>
      <c r="D291" s="30">
        <f t="shared" si="41"/>
        <v>0</v>
      </c>
      <c r="E291" s="29"/>
      <c r="F291" s="29"/>
      <c r="G291" s="29"/>
      <c r="H291" s="29"/>
      <c r="I291" s="29"/>
      <c r="J291" s="29"/>
      <c r="K291" s="29"/>
      <c r="L291" s="29"/>
      <c r="M291" s="29">
        <v>0</v>
      </c>
      <c r="N291" s="29">
        <v>0</v>
      </c>
      <c r="O291" s="29"/>
      <c r="P291" s="29"/>
      <c r="Q291" s="29"/>
      <c r="R291" s="29"/>
    </row>
    <row r="292" spans="1:18" ht="47.25" outlineLevel="1" x14ac:dyDescent="0.25">
      <c r="A292" s="101"/>
      <c r="B292" s="38" t="s">
        <v>517</v>
      </c>
      <c r="C292" s="30">
        <f t="shared" si="41"/>
        <v>0</v>
      </c>
      <c r="D292" s="30">
        <f t="shared" si="41"/>
        <v>0</v>
      </c>
      <c r="E292" s="29"/>
      <c r="F292" s="29"/>
      <c r="G292" s="29"/>
      <c r="H292" s="29"/>
      <c r="I292" s="29"/>
      <c r="J292" s="29"/>
      <c r="K292" s="29"/>
      <c r="L292" s="29"/>
      <c r="M292" s="29">
        <v>0</v>
      </c>
      <c r="N292" s="29">
        <v>0</v>
      </c>
      <c r="O292" s="29"/>
      <c r="P292" s="29"/>
      <c r="Q292" s="29"/>
      <c r="R292" s="29"/>
    </row>
    <row r="293" spans="1:18" ht="15.6" customHeight="1" outlineLevel="1" x14ac:dyDescent="0.25">
      <c r="A293" s="101"/>
      <c r="B293" s="38" t="s">
        <v>518</v>
      </c>
      <c r="C293" s="30">
        <f t="shared" si="41"/>
        <v>0</v>
      </c>
      <c r="D293" s="30">
        <f t="shared" si="41"/>
        <v>0</v>
      </c>
      <c r="E293" s="29"/>
      <c r="F293" s="29"/>
      <c r="G293" s="29"/>
      <c r="H293" s="29"/>
      <c r="I293" s="29"/>
      <c r="J293" s="29"/>
      <c r="K293" s="29"/>
      <c r="L293" s="29"/>
      <c r="M293" s="29">
        <v>0</v>
      </c>
      <c r="N293" s="29">
        <v>0</v>
      </c>
      <c r="O293" s="29"/>
      <c r="P293" s="29"/>
      <c r="Q293" s="29"/>
      <c r="R293" s="29"/>
    </row>
    <row r="294" spans="1:18" ht="15.6" customHeight="1" outlineLevel="1" x14ac:dyDescent="0.25">
      <c r="A294" s="101"/>
      <c r="B294" s="38" t="s">
        <v>519</v>
      </c>
      <c r="C294" s="30">
        <f t="shared" si="41"/>
        <v>0</v>
      </c>
      <c r="D294" s="30">
        <f t="shared" si="41"/>
        <v>0</v>
      </c>
      <c r="E294" s="29"/>
      <c r="F294" s="29"/>
      <c r="G294" s="29"/>
      <c r="H294" s="29"/>
      <c r="I294" s="29"/>
      <c r="J294" s="29"/>
      <c r="K294" s="29"/>
      <c r="L294" s="29"/>
      <c r="M294" s="29">
        <v>0</v>
      </c>
      <c r="N294" s="29">
        <v>0</v>
      </c>
      <c r="O294" s="29"/>
      <c r="P294" s="29"/>
      <c r="Q294" s="29"/>
      <c r="R294" s="29"/>
    </row>
    <row r="295" spans="1:18" ht="31.5" customHeight="1" outlineLevel="1" x14ac:dyDescent="0.25">
      <c r="A295" s="120" t="s">
        <v>592</v>
      </c>
      <c r="B295" s="114" t="s">
        <v>590</v>
      </c>
      <c r="C295" s="115"/>
      <c r="D295" s="116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</row>
    <row r="296" spans="1:18" ht="18.75" customHeight="1" outlineLevel="1" x14ac:dyDescent="0.25">
      <c r="A296" s="121"/>
      <c r="B296" s="65" t="s">
        <v>591</v>
      </c>
      <c r="C296" s="30">
        <f t="shared" ref="C296:C308" si="42">SUM(E296,G296,I296,K296,M296,O296,Q296,)</f>
        <v>0</v>
      </c>
      <c r="D296" s="30">
        <f t="shared" ref="D296:D308" si="43">SUM(F296,H296,J296,L296,N296,P296,R296,)</f>
        <v>0</v>
      </c>
      <c r="E296" s="55">
        <f>E297+E298+E299+E300</f>
        <v>0</v>
      </c>
      <c r="F296" s="55">
        <f t="shared" ref="F296:N296" si="44">F297+F298+F299+F300</f>
        <v>0</v>
      </c>
      <c r="G296" s="55">
        <f t="shared" si="44"/>
        <v>0</v>
      </c>
      <c r="H296" s="55">
        <f t="shared" si="44"/>
        <v>0</v>
      </c>
      <c r="I296" s="55">
        <f t="shared" si="44"/>
        <v>0</v>
      </c>
      <c r="J296" s="55">
        <f t="shared" si="44"/>
        <v>0</v>
      </c>
      <c r="K296" s="55">
        <f t="shared" si="44"/>
        <v>0</v>
      </c>
      <c r="L296" s="55">
        <f t="shared" si="44"/>
        <v>0</v>
      </c>
      <c r="M296" s="55">
        <f t="shared" si="44"/>
        <v>0</v>
      </c>
      <c r="N296" s="55">
        <f t="shared" si="44"/>
        <v>0</v>
      </c>
      <c r="O296" s="55">
        <f t="shared" ref="O296:P296" si="45">O297+O298+O299+O300</f>
        <v>0</v>
      </c>
      <c r="P296" s="55">
        <f t="shared" si="45"/>
        <v>0</v>
      </c>
      <c r="Q296" s="55">
        <f>Q297+Q298+Q299+Q300</f>
        <v>0</v>
      </c>
      <c r="R296" s="55">
        <f t="shared" ref="R296" si="46">R297+R298+R299+R300</f>
        <v>0</v>
      </c>
    </row>
    <row r="297" spans="1:18" ht="15.6" customHeight="1" outlineLevel="1" x14ac:dyDescent="0.25">
      <c r="A297" s="121"/>
      <c r="B297" s="65" t="s">
        <v>666</v>
      </c>
      <c r="C297" s="30">
        <f t="shared" si="42"/>
        <v>0</v>
      </c>
      <c r="D297" s="30">
        <f t="shared" si="43"/>
        <v>0</v>
      </c>
      <c r="E297" s="29"/>
      <c r="F297" s="29"/>
      <c r="G297" s="29"/>
      <c r="H297" s="29"/>
      <c r="I297" s="29"/>
      <c r="J297" s="29"/>
      <c r="K297" s="29"/>
      <c r="L297" s="29"/>
      <c r="M297" s="29">
        <v>0</v>
      </c>
      <c r="N297" s="29">
        <v>0</v>
      </c>
      <c r="O297" s="29"/>
      <c r="P297" s="29"/>
      <c r="Q297" s="29"/>
      <c r="R297" s="29"/>
    </row>
    <row r="298" spans="1:18" ht="15.6" customHeight="1" outlineLevel="1" x14ac:dyDescent="0.25">
      <c r="A298" s="121"/>
      <c r="B298" s="65" t="s">
        <v>667</v>
      </c>
      <c r="C298" s="30">
        <f t="shared" si="42"/>
        <v>0</v>
      </c>
      <c r="D298" s="30">
        <f t="shared" si="43"/>
        <v>0</v>
      </c>
      <c r="E298" s="29"/>
      <c r="F298" s="29"/>
      <c r="G298" s="29"/>
      <c r="H298" s="29"/>
      <c r="I298" s="29"/>
      <c r="J298" s="29"/>
      <c r="K298" s="29"/>
      <c r="L298" s="29"/>
      <c r="M298" s="29">
        <v>0</v>
      </c>
      <c r="N298" s="29">
        <v>0</v>
      </c>
      <c r="O298" s="29"/>
      <c r="P298" s="29"/>
      <c r="Q298" s="29"/>
      <c r="R298" s="29"/>
    </row>
    <row r="299" spans="1:18" ht="15.6" customHeight="1" outlineLevel="1" x14ac:dyDescent="0.25">
      <c r="A299" s="121"/>
      <c r="B299" s="65" t="s">
        <v>668</v>
      </c>
      <c r="C299" s="30">
        <f t="shared" si="42"/>
        <v>0</v>
      </c>
      <c r="D299" s="30">
        <f t="shared" si="43"/>
        <v>0</v>
      </c>
      <c r="E299" s="29"/>
      <c r="F299" s="29"/>
      <c r="G299" s="29"/>
      <c r="H299" s="29"/>
      <c r="I299" s="29"/>
      <c r="J299" s="29"/>
      <c r="K299" s="29"/>
      <c r="L299" s="29"/>
      <c r="M299" s="29">
        <v>0</v>
      </c>
      <c r="N299" s="29">
        <v>0</v>
      </c>
      <c r="O299" s="29"/>
      <c r="P299" s="29"/>
      <c r="Q299" s="29"/>
      <c r="R299" s="29"/>
    </row>
    <row r="300" spans="1:18" ht="15.6" customHeight="1" outlineLevel="1" x14ac:dyDescent="0.25">
      <c r="A300" s="122"/>
      <c r="B300" s="65" t="s">
        <v>669</v>
      </c>
      <c r="C300" s="30">
        <f t="shared" si="42"/>
        <v>0</v>
      </c>
      <c r="D300" s="30">
        <f t="shared" si="43"/>
        <v>0</v>
      </c>
      <c r="E300" s="29"/>
      <c r="F300" s="29"/>
      <c r="G300" s="29"/>
      <c r="H300" s="29"/>
      <c r="I300" s="29"/>
      <c r="J300" s="29"/>
      <c r="K300" s="29"/>
      <c r="L300" s="29"/>
      <c r="M300" s="29">
        <v>0</v>
      </c>
      <c r="N300" s="29">
        <v>0</v>
      </c>
      <c r="O300" s="29"/>
      <c r="P300" s="29"/>
      <c r="Q300" s="29"/>
      <c r="R300" s="29"/>
    </row>
    <row r="301" spans="1:18" ht="15.6" customHeight="1" outlineLevel="1" x14ac:dyDescent="0.25">
      <c r="A301" s="120" t="s">
        <v>594</v>
      </c>
      <c r="B301" s="65" t="s">
        <v>593</v>
      </c>
      <c r="C301" s="30">
        <f t="shared" si="42"/>
        <v>0</v>
      </c>
      <c r="D301" s="30">
        <f t="shared" si="43"/>
        <v>0</v>
      </c>
      <c r="E301" s="29"/>
      <c r="F301" s="29"/>
      <c r="G301" s="29"/>
      <c r="H301" s="29"/>
      <c r="I301" s="29"/>
      <c r="J301" s="29"/>
      <c r="K301" s="29"/>
      <c r="L301" s="29"/>
      <c r="M301" s="29">
        <v>0</v>
      </c>
      <c r="N301" s="29">
        <v>0</v>
      </c>
      <c r="O301" s="29"/>
      <c r="P301" s="29"/>
      <c r="Q301" s="29"/>
      <c r="R301" s="29"/>
    </row>
    <row r="302" spans="1:18" ht="15.6" customHeight="1" outlineLevel="1" x14ac:dyDescent="0.25">
      <c r="A302" s="121"/>
      <c r="B302" s="65" t="s">
        <v>673</v>
      </c>
      <c r="C302" s="30">
        <f t="shared" si="42"/>
        <v>0</v>
      </c>
      <c r="D302" s="30">
        <f t="shared" si="43"/>
        <v>0</v>
      </c>
      <c r="E302" s="29"/>
      <c r="F302" s="29"/>
      <c r="G302" s="29"/>
      <c r="H302" s="29"/>
      <c r="I302" s="29"/>
      <c r="J302" s="29"/>
      <c r="K302" s="29"/>
      <c r="L302" s="29"/>
      <c r="M302" s="29">
        <v>0</v>
      </c>
      <c r="N302" s="29">
        <v>0</v>
      </c>
      <c r="O302" s="29"/>
      <c r="P302" s="29"/>
      <c r="Q302" s="29"/>
      <c r="R302" s="29"/>
    </row>
    <row r="303" spans="1:18" ht="26.25" customHeight="1" outlineLevel="1" x14ac:dyDescent="0.25">
      <c r="A303" s="121"/>
      <c r="B303" s="65" t="s">
        <v>674</v>
      </c>
      <c r="C303" s="30">
        <f t="shared" si="42"/>
        <v>0</v>
      </c>
      <c r="D303" s="30">
        <f t="shared" si="43"/>
        <v>0</v>
      </c>
      <c r="E303" s="29"/>
      <c r="F303" s="29"/>
      <c r="G303" s="29"/>
      <c r="H303" s="29"/>
      <c r="I303" s="29"/>
      <c r="J303" s="29"/>
      <c r="K303" s="29"/>
      <c r="L303" s="29"/>
      <c r="M303" s="29">
        <v>0</v>
      </c>
      <c r="N303" s="29">
        <v>0</v>
      </c>
      <c r="O303" s="29"/>
      <c r="P303" s="29"/>
      <c r="Q303" s="29"/>
      <c r="R303" s="29"/>
    </row>
    <row r="304" spans="1:18" ht="31.5" customHeight="1" outlineLevel="1" x14ac:dyDescent="0.25">
      <c r="A304" s="121"/>
      <c r="B304" s="65" t="s">
        <v>675</v>
      </c>
      <c r="C304" s="30">
        <f t="shared" si="42"/>
        <v>0</v>
      </c>
      <c r="D304" s="30">
        <f t="shared" si="43"/>
        <v>0</v>
      </c>
      <c r="E304" s="29"/>
      <c r="F304" s="29"/>
      <c r="G304" s="29"/>
      <c r="H304" s="29"/>
      <c r="I304" s="29"/>
      <c r="J304" s="29"/>
      <c r="K304" s="29"/>
      <c r="L304" s="29"/>
      <c r="M304" s="29">
        <v>0</v>
      </c>
      <c r="N304" s="29">
        <v>0</v>
      </c>
      <c r="O304" s="29"/>
      <c r="P304" s="29"/>
      <c r="Q304" s="29"/>
      <c r="R304" s="29"/>
    </row>
    <row r="305" spans="1:18" ht="24" customHeight="1" outlineLevel="1" x14ac:dyDescent="0.25">
      <c r="A305" s="121"/>
      <c r="B305" s="65" t="s">
        <v>676</v>
      </c>
      <c r="C305" s="30">
        <f t="shared" si="42"/>
        <v>0</v>
      </c>
      <c r="D305" s="30">
        <f t="shared" si="43"/>
        <v>0</v>
      </c>
      <c r="E305" s="29"/>
      <c r="F305" s="29"/>
      <c r="G305" s="29"/>
      <c r="H305" s="29"/>
      <c r="I305" s="29"/>
      <c r="J305" s="29"/>
      <c r="K305" s="29"/>
      <c r="L305" s="29"/>
      <c r="M305" s="29">
        <v>0</v>
      </c>
      <c r="N305" s="29">
        <v>0</v>
      </c>
      <c r="O305" s="29"/>
      <c r="P305" s="29"/>
      <c r="Q305" s="29"/>
      <c r="R305" s="29"/>
    </row>
    <row r="306" spans="1:18" ht="27.75" customHeight="1" outlineLevel="1" x14ac:dyDescent="0.25">
      <c r="A306" s="37" t="s">
        <v>596</v>
      </c>
      <c r="B306" s="65" t="s">
        <v>595</v>
      </c>
      <c r="C306" s="30">
        <f t="shared" si="42"/>
        <v>0</v>
      </c>
      <c r="D306" s="30">
        <f t="shared" si="43"/>
        <v>0</v>
      </c>
      <c r="E306" s="29"/>
      <c r="F306" s="29"/>
      <c r="G306" s="29"/>
      <c r="H306" s="29"/>
      <c r="I306" s="29"/>
      <c r="J306" s="29"/>
      <c r="K306" s="29"/>
      <c r="L306" s="29"/>
      <c r="M306" s="29">
        <v>0</v>
      </c>
      <c r="N306" s="29">
        <v>0</v>
      </c>
      <c r="O306" s="29"/>
      <c r="P306" s="29"/>
      <c r="Q306" s="29"/>
      <c r="R306" s="29"/>
    </row>
    <row r="307" spans="1:18" ht="35.25" customHeight="1" outlineLevel="1" x14ac:dyDescent="0.25">
      <c r="A307" s="37" t="s">
        <v>597</v>
      </c>
      <c r="B307" s="65" t="s">
        <v>598</v>
      </c>
      <c r="C307" s="30">
        <f t="shared" si="42"/>
        <v>0</v>
      </c>
      <c r="D307" s="30">
        <f t="shared" si="43"/>
        <v>0</v>
      </c>
      <c r="E307" s="29"/>
      <c r="F307" s="29"/>
      <c r="G307" s="29"/>
      <c r="H307" s="29"/>
      <c r="I307" s="29"/>
      <c r="J307" s="29"/>
      <c r="K307" s="29"/>
      <c r="L307" s="29"/>
      <c r="M307" s="29">
        <v>0</v>
      </c>
      <c r="N307" s="29">
        <v>0</v>
      </c>
      <c r="O307" s="29"/>
      <c r="P307" s="29"/>
      <c r="Q307" s="29"/>
      <c r="R307" s="29"/>
    </row>
    <row r="308" spans="1:18" ht="15.6" customHeight="1" outlineLevel="1" x14ac:dyDescent="0.25">
      <c r="A308" s="120" t="s">
        <v>599</v>
      </c>
      <c r="B308" s="65" t="s">
        <v>600</v>
      </c>
      <c r="C308" s="30">
        <f t="shared" si="42"/>
        <v>0</v>
      </c>
      <c r="D308" s="30">
        <f t="shared" si="43"/>
        <v>0</v>
      </c>
      <c r="E308" s="55">
        <f>E310+E311</f>
        <v>0</v>
      </c>
      <c r="F308" s="55">
        <f t="shared" ref="F308:N308" si="47">F310+F311</f>
        <v>0</v>
      </c>
      <c r="G308" s="55">
        <f t="shared" si="47"/>
        <v>0</v>
      </c>
      <c r="H308" s="55">
        <f t="shared" si="47"/>
        <v>0</v>
      </c>
      <c r="I308" s="55">
        <f t="shared" si="47"/>
        <v>0</v>
      </c>
      <c r="J308" s="55">
        <f t="shared" si="47"/>
        <v>0</v>
      </c>
      <c r="K308" s="55">
        <f t="shared" si="47"/>
        <v>0</v>
      </c>
      <c r="L308" s="55">
        <f t="shared" si="47"/>
        <v>0</v>
      </c>
      <c r="M308" s="55">
        <f t="shared" si="47"/>
        <v>0</v>
      </c>
      <c r="N308" s="55">
        <f t="shared" si="47"/>
        <v>0</v>
      </c>
      <c r="O308" s="55">
        <f t="shared" ref="O308:P308" si="48">O310+O311</f>
        <v>0</v>
      </c>
      <c r="P308" s="55">
        <f t="shared" si="48"/>
        <v>0</v>
      </c>
      <c r="Q308" s="55">
        <f>Q310+Q311</f>
        <v>0</v>
      </c>
      <c r="R308" s="55">
        <f t="shared" ref="R308" si="49">R310+R311</f>
        <v>0</v>
      </c>
    </row>
    <row r="309" spans="1:18" ht="15.6" customHeight="1" outlineLevel="1" x14ac:dyDescent="0.25">
      <c r="A309" s="121"/>
      <c r="B309" s="114" t="s">
        <v>670</v>
      </c>
      <c r="C309" s="115"/>
      <c r="D309" s="11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</row>
    <row r="310" spans="1:18" ht="15.6" customHeight="1" outlineLevel="1" x14ac:dyDescent="0.25">
      <c r="A310" s="121"/>
      <c r="B310" s="65" t="s">
        <v>671</v>
      </c>
      <c r="C310" s="30">
        <f>SUM(E310,G310,I310,K310,M310,O310,Q310,)</f>
        <v>0</v>
      </c>
      <c r="D310" s="30">
        <f>SUM(F310,H310,J310,L310,N310,P310,R310,)</f>
        <v>0</v>
      </c>
      <c r="E310" s="29"/>
      <c r="F310" s="29"/>
      <c r="G310" s="29"/>
      <c r="H310" s="29"/>
      <c r="I310" s="29"/>
      <c r="J310" s="29"/>
      <c r="K310" s="29"/>
      <c r="L310" s="29"/>
      <c r="M310" s="29">
        <v>0</v>
      </c>
      <c r="N310" s="29">
        <v>0</v>
      </c>
      <c r="O310" s="29"/>
      <c r="P310" s="29"/>
      <c r="Q310" s="29"/>
      <c r="R310" s="29"/>
    </row>
    <row r="311" spans="1:18" outlineLevel="1" x14ac:dyDescent="0.25">
      <c r="A311" s="122"/>
      <c r="B311" s="65" t="s">
        <v>672</v>
      </c>
      <c r="C311" s="30">
        <f>SUM(E311,G311,I311,K311,M311,O311,Q311,)</f>
        <v>0</v>
      </c>
      <c r="D311" s="30">
        <f>SUM(F311,H311,J311,L311,N311,P311,R311,)</f>
        <v>0</v>
      </c>
      <c r="E311" s="29"/>
      <c r="F311" s="29"/>
      <c r="G311" s="29"/>
      <c r="H311" s="29"/>
      <c r="I311" s="29"/>
      <c r="J311" s="29"/>
      <c r="K311" s="29"/>
      <c r="L311" s="29"/>
      <c r="M311" s="29">
        <v>0</v>
      </c>
      <c r="N311" s="29">
        <v>0</v>
      </c>
      <c r="O311" s="29"/>
      <c r="P311" s="29"/>
      <c r="Q311" s="29"/>
      <c r="R311" s="29"/>
    </row>
    <row r="312" spans="1:18" ht="16.149999999999999" customHeight="1" outlineLevel="1" x14ac:dyDescent="0.25">
      <c r="A312" s="105" t="s">
        <v>331</v>
      </c>
      <c r="B312" s="106"/>
      <c r="C312" s="106"/>
      <c r="D312" s="107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31.15" customHeight="1" outlineLevel="1" x14ac:dyDescent="0.25">
      <c r="A313" s="120" t="s">
        <v>291</v>
      </c>
      <c r="B313" s="21" t="s">
        <v>119</v>
      </c>
      <c r="C313" s="30">
        <f t="shared" ref="C313:C329" si="50">SUM(E313,G313,I313,K313,M313,O313,Q313,)</f>
        <v>1</v>
      </c>
      <c r="D313" s="30">
        <f t="shared" ref="D313:D329" si="51">SUM(F313,H313,J313,L313,N313,P313,R313,)</f>
        <v>1</v>
      </c>
      <c r="E313" s="29"/>
      <c r="F313" s="29"/>
      <c r="G313" s="29"/>
      <c r="H313" s="29"/>
      <c r="I313" s="29"/>
      <c r="J313" s="29"/>
      <c r="K313" s="29"/>
      <c r="L313" s="29"/>
      <c r="M313" s="29">
        <v>1</v>
      </c>
      <c r="N313" s="29">
        <v>1</v>
      </c>
      <c r="O313" s="29"/>
      <c r="P313" s="29"/>
      <c r="Q313" s="29"/>
      <c r="R313" s="29"/>
    </row>
    <row r="314" spans="1:18" outlineLevel="1" x14ac:dyDescent="0.25">
      <c r="A314" s="122"/>
      <c r="B314" s="40" t="s">
        <v>601</v>
      </c>
      <c r="C314" s="30">
        <f t="shared" si="50"/>
        <v>0</v>
      </c>
      <c r="D314" s="30">
        <f t="shared" si="51"/>
        <v>0</v>
      </c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</row>
    <row r="315" spans="1:18" ht="46.9" customHeight="1" outlineLevel="1" x14ac:dyDescent="0.25">
      <c r="A315" s="17" t="s">
        <v>292</v>
      </c>
      <c r="B315" s="21" t="s">
        <v>120</v>
      </c>
      <c r="C315" s="62" t="e">
        <f t="shared" si="50"/>
        <v>#DIV/0!</v>
      </c>
      <c r="D315" s="62" t="e">
        <f t="shared" si="51"/>
        <v>#DIV/0!</v>
      </c>
      <c r="E315" s="28" t="e">
        <f t="shared" ref="E315:N315" si="52">E313/E8*100</f>
        <v>#DIV/0!</v>
      </c>
      <c r="F315" s="28" t="e">
        <f>F313/F8*100</f>
        <v>#DIV/0!</v>
      </c>
      <c r="G315" s="28" t="e">
        <f t="shared" si="52"/>
        <v>#DIV/0!</v>
      </c>
      <c r="H315" s="28" t="e">
        <f t="shared" si="52"/>
        <v>#DIV/0!</v>
      </c>
      <c r="I315" s="28" t="e">
        <f t="shared" si="52"/>
        <v>#DIV/0!</v>
      </c>
      <c r="J315" s="28" t="e">
        <f t="shared" si="52"/>
        <v>#DIV/0!</v>
      </c>
      <c r="K315" s="28" t="e">
        <f t="shared" si="52"/>
        <v>#DIV/0!</v>
      </c>
      <c r="L315" s="28" t="e">
        <f t="shared" si="52"/>
        <v>#DIV/0!</v>
      </c>
      <c r="M315" s="28">
        <f t="shared" si="52"/>
        <v>5.2631578947368416</v>
      </c>
      <c r="N315" s="28">
        <f t="shared" si="52"/>
        <v>5.2631578947368416</v>
      </c>
      <c r="O315" s="28" t="e">
        <f t="shared" ref="O315:Q315" si="53">O313/O8*100</f>
        <v>#DIV/0!</v>
      </c>
      <c r="P315" s="28" t="e">
        <f t="shared" si="53"/>
        <v>#DIV/0!</v>
      </c>
      <c r="Q315" s="28" t="e">
        <f t="shared" si="53"/>
        <v>#DIV/0!</v>
      </c>
      <c r="R315" s="28" t="e">
        <f>R313/R8*100</f>
        <v>#DIV/0!</v>
      </c>
    </row>
    <row r="316" spans="1:18" ht="78" customHeight="1" outlineLevel="1" x14ac:dyDescent="0.25">
      <c r="A316" s="120" t="s">
        <v>293</v>
      </c>
      <c r="B316" s="21" t="s">
        <v>121</v>
      </c>
      <c r="C316" s="30">
        <f t="shared" si="50"/>
        <v>0</v>
      </c>
      <c r="D316" s="30">
        <f t="shared" si="51"/>
        <v>1</v>
      </c>
      <c r="E316" s="29"/>
      <c r="F316" s="29"/>
      <c r="G316" s="29"/>
      <c r="H316" s="29"/>
      <c r="I316" s="29"/>
      <c r="J316" s="29"/>
      <c r="K316" s="29"/>
      <c r="L316" s="29"/>
      <c r="M316" s="29">
        <v>0</v>
      </c>
      <c r="N316" s="29">
        <v>1</v>
      </c>
      <c r="O316" s="29"/>
      <c r="P316" s="29"/>
      <c r="Q316" s="29"/>
      <c r="R316" s="29"/>
    </row>
    <row r="317" spans="1:18" outlineLevel="1" x14ac:dyDescent="0.25">
      <c r="A317" s="122"/>
      <c r="B317" s="40" t="s">
        <v>601</v>
      </c>
      <c r="C317" s="30">
        <f t="shared" si="50"/>
        <v>0</v>
      </c>
      <c r="D317" s="30">
        <f t="shared" si="51"/>
        <v>0</v>
      </c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</row>
    <row r="318" spans="1:18" ht="78" customHeight="1" outlineLevel="1" x14ac:dyDescent="0.25">
      <c r="A318" s="120" t="s">
        <v>294</v>
      </c>
      <c r="B318" s="21" t="s">
        <v>122</v>
      </c>
      <c r="C318" s="30">
        <f t="shared" si="50"/>
        <v>0</v>
      </c>
      <c r="D318" s="30">
        <f t="shared" si="51"/>
        <v>0</v>
      </c>
      <c r="E318" s="29"/>
      <c r="F318" s="29"/>
      <c r="G318" s="29"/>
      <c r="H318" s="29"/>
      <c r="I318" s="29"/>
      <c r="J318" s="29"/>
      <c r="K318" s="29"/>
      <c r="L318" s="29"/>
      <c r="M318" s="29">
        <v>0</v>
      </c>
      <c r="N318" s="29">
        <v>0</v>
      </c>
      <c r="O318" s="29"/>
      <c r="P318" s="29"/>
      <c r="Q318" s="29"/>
      <c r="R318" s="29"/>
    </row>
    <row r="319" spans="1:18" ht="21.75" customHeight="1" outlineLevel="1" x14ac:dyDescent="0.25">
      <c r="A319" s="122"/>
      <c r="B319" s="40" t="s">
        <v>601</v>
      </c>
      <c r="C319" s="30">
        <f t="shared" si="50"/>
        <v>0</v>
      </c>
      <c r="D319" s="30">
        <f t="shared" si="51"/>
        <v>0</v>
      </c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</row>
    <row r="320" spans="1:18" ht="46.9" customHeight="1" outlineLevel="1" x14ac:dyDescent="0.25">
      <c r="A320" s="120" t="s">
        <v>295</v>
      </c>
      <c r="B320" s="21" t="s">
        <v>123</v>
      </c>
      <c r="C320" s="30">
        <f t="shared" si="50"/>
        <v>0</v>
      </c>
      <c r="D320" s="30">
        <f t="shared" si="51"/>
        <v>1</v>
      </c>
      <c r="E320" s="29"/>
      <c r="F320" s="29"/>
      <c r="G320" s="29"/>
      <c r="H320" s="29"/>
      <c r="I320" s="29"/>
      <c r="J320" s="29"/>
      <c r="K320" s="29"/>
      <c r="L320" s="29"/>
      <c r="M320" s="29">
        <v>0</v>
      </c>
      <c r="N320" s="29">
        <v>1</v>
      </c>
      <c r="O320" s="29"/>
      <c r="P320" s="29"/>
      <c r="Q320" s="29"/>
      <c r="R320" s="29"/>
    </row>
    <row r="321" spans="1:18" ht="18.75" customHeight="1" outlineLevel="1" x14ac:dyDescent="0.25">
      <c r="A321" s="122"/>
      <c r="B321" s="40" t="s">
        <v>601</v>
      </c>
      <c r="C321" s="30">
        <f t="shared" si="50"/>
        <v>0</v>
      </c>
      <c r="D321" s="30">
        <f t="shared" si="51"/>
        <v>0</v>
      </c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</row>
    <row r="322" spans="1:18" ht="62.45" customHeight="1" outlineLevel="1" x14ac:dyDescent="0.25">
      <c r="A322" s="120" t="s">
        <v>296</v>
      </c>
      <c r="B322" s="21" t="s">
        <v>124</v>
      </c>
      <c r="C322" s="30">
        <f t="shared" si="50"/>
        <v>0</v>
      </c>
      <c r="D322" s="30">
        <f t="shared" si="51"/>
        <v>0</v>
      </c>
      <c r="E322" s="29"/>
      <c r="F322" s="29"/>
      <c r="G322" s="29"/>
      <c r="H322" s="29"/>
      <c r="I322" s="29"/>
      <c r="J322" s="29"/>
      <c r="K322" s="29"/>
      <c r="L322" s="29"/>
      <c r="M322" s="29">
        <v>0</v>
      </c>
      <c r="N322" s="29"/>
      <c r="O322" s="29"/>
      <c r="P322" s="29"/>
      <c r="Q322" s="29"/>
      <c r="R322" s="29"/>
    </row>
    <row r="323" spans="1:18" ht="19.5" customHeight="1" outlineLevel="1" x14ac:dyDescent="0.25">
      <c r="A323" s="122"/>
      <c r="B323" s="40" t="s">
        <v>601</v>
      </c>
      <c r="C323" s="30">
        <f t="shared" si="50"/>
        <v>0</v>
      </c>
      <c r="D323" s="30">
        <f t="shared" si="51"/>
        <v>0</v>
      </c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</row>
    <row r="324" spans="1:18" ht="31.15" customHeight="1" outlineLevel="1" x14ac:dyDescent="0.25">
      <c r="A324" s="120" t="s">
        <v>297</v>
      </c>
      <c r="B324" s="21" t="s">
        <v>125</v>
      </c>
      <c r="C324" s="30">
        <f t="shared" si="50"/>
        <v>0</v>
      </c>
      <c r="D324" s="30">
        <f t="shared" si="51"/>
        <v>4</v>
      </c>
      <c r="E324" s="29"/>
      <c r="F324" s="29"/>
      <c r="G324" s="29"/>
      <c r="H324" s="29"/>
      <c r="I324" s="29"/>
      <c r="J324" s="29"/>
      <c r="K324" s="29"/>
      <c r="L324" s="29"/>
      <c r="M324" s="29">
        <v>0</v>
      </c>
      <c r="N324" s="29">
        <v>4</v>
      </c>
      <c r="O324" s="29"/>
      <c r="P324" s="29"/>
      <c r="Q324" s="29"/>
      <c r="R324" s="29"/>
    </row>
    <row r="325" spans="1:18" ht="23.25" customHeight="1" outlineLevel="1" x14ac:dyDescent="0.25">
      <c r="A325" s="121"/>
      <c r="B325" s="40" t="s">
        <v>601</v>
      </c>
      <c r="C325" s="30">
        <f t="shared" si="50"/>
        <v>0</v>
      </c>
      <c r="D325" s="30">
        <f t="shared" si="51"/>
        <v>0</v>
      </c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</row>
    <row r="326" spans="1:18" ht="62.45" customHeight="1" outlineLevel="1" x14ac:dyDescent="0.25">
      <c r="A326" s="121"/>
      <c r="B326" s="18" t="s">
        <v>346</v>
      </c>
      <c r="C326" s="30">
        <f t="shared" si="50"/>
        <v>0</v>
      </c>
      <c r="D326" s="30">
        <f t="shared" si="51"/>
        <v>4</v>
      </c>
      <c r="E326" s="29"/>
      <c r="F326" s="29"/>
      <c r="G326" s="29"/>
      <c r="H326" s="29"/>
      <c r="I326" s="29"/>
      <c r="J326" s="29"/>
      <c r="K326" s="29"/>
      <c r="L326" s="29"/>
      <c r="M326" s="29">
        <v>0</v>
      </c>
      <c r="N326" s="29">
        <v>4</v>
      </c>
      <c r="O326" s="29"/>
      <c r="P326" s="29"/>
      <c r="Q326" s="29"/>
      <c r="R326" s="29"/>
    </row>
    <row r="327" spans="1:18" ht="17.25" customHeight="1" outlineLevel="1" x14ac:dyDescent="0.25">
      <c r="A327" s="122"/>
      <c r="B327" s="40" t="s">
        <v>601</v>
      </c>
      <c r="C327" s="30">
        <f t="shared" si="50"/>
        <v>0</v>
      </c>
      <c r="D327" s="30">
        <f t="shared" si="51"/>
        <v>0</v>
      </c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</row>
    <row r="328" spans="1:18" ht="31.15" customHeight="1" outlineLevel="1" x14ac:dyDescent="0.25">
      <c r="A328" s="101" t="s">
        <v>298</v>
      </c>
      <c r="B328" s="21" t="s">
        <v>126</v>
      </c>
      <c r="C328" s="30">
        <f t="shared" si="50"/>
        <v>0</v>
      </c>
      <c r="D328" s="30">
        <f t="shared" si="51"/>
        <v>3</v>
      </c>
      <c r="E328" s="29"/>
      <c r="F328" s="29"/>
      <c r="G328" s="29"/>
      <c r="H328" s="29"/>
      <c r="I328" s="29"/>
      <c r="J328" s="29"/>
      <c r="K328" s="29"/>
      <c r="L328" s="29"/>
      <c r="M328" s="29">
        <v>0</v>
      </c>
      <c r="N328" s="29">
        <v>3</v>
      </c>
      <c r="O328" s="29"/>
      <c r="P328" s="29"/>
      <c r="Q328" s="29"/>
      <c r="R328" s="29"/>
    </row>
    <row r="329" spans="1:18" ht="62.45" customHeight="1" outlineLevel="1" x14ac:dyDescent="0.25">
      <c r="A329" s="101"/>
      <c r="B329" s="18" t="s">
        <v>346</v>
      </c>
      <c r="C329" s="30">
        <f t="shared" si="50"/>
        <v>0</v>
      </c>
      <c r="D329" s="30">
        <f t="shared" si="51"/>
        <v>3</v>
      </c>
      <c r="E329" s="29"/>
      <c r="F329" s="29"/>
      <c r="G329" s="29"/>
      <c r="H329" s="29"/>
      <c r="I329" s="29"/>
      <c r="J329" s="29"/>
      <c r="K329" s="29"/>
      <c r="L329" s="29"/>
      <c r="M329" s="29">
        <v>0</v>
      </c>
      <c r="N329" s="29">
        <v>3</v>
      </c>
      <c r="O329" s="29"/>
      <c r="P329" s="29"/>
      <c r="Q329" s="29"/>
      <c r="R329" s="29"/>
    </row>
    <row r="330" spans="1:18" ht="78" customHeight="1" outlineLevel="1" x14ac:dyDescent="0.25">
      <c r="A330" s="17" t="s">
        <v>299</v>
      </c>
      <c r="B330" s="98" t="s">
        <v>127</v>
      </c>
      <c r="C330" s="99"/>
      <c r="D330" s="100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78" customHeight="1" outlineLevel="1" x14ac:dyDescent="0.25">
      <c r="A331" s="37" t="s">
        <v>300</v>
      </c>
      <c r="B331" s="98" t="s">
        <v>128</v>
      </c>
      <c r="C331" s="99"/>
      <c r="D331" s="100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outlineLevel="1" x14ac:dyDescent="0.25">
      <c r="A332" s="37" t="s">
        <v>677</v>
      </c>
      <c r="B332" s="47" t="s">
        <v>602</v>
      </c>
      <c r="C332" s="53"/>
      <c r="D332" s="53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</row>
    <row r="333" spans="1:18" ht="31.5" outlineLevel="1" x14ac:dyDescent="0.25">
      <c r="A333" s="37" t="s">
        <v>604</v>
      </c>
      <c r="B333" s="47" t="s">
        <v>603</v>
      </c>
      <c r="C333" s="53"/>
      <c r="D333" s="53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</row>
    <row r="334" spans="1:18" outlineLevel="1" x14ac:dyDescent="0.25">
      <c r="A334" s="37" t="s">
        <v>611</v>
      </c>
      <c r="B334" s="47" t="s">
        <v>605</v>
      </c>
      <c r="C334" s="53"/>
      <c r="D334" s="53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</row>
    <row r="335" spans="1:18" ht="31.5" outlineLevel="1" x14ac:dyDescent="0.25">
      <c r="A335" s="37" t="s">
        <v>612</v>
      </c>
      <c r="B335" s="47" t="s">
        <v>606</v>
      </c>
      <c r="C335" s="53"/>
      <c r="D335" s="53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</row>
    <row r="336" spans="1:18" ht="31.5" outlineLevel="1" x14ac:dyDescent="0.25">
      <c r="A336" s="120" t="s">
        <v>613</v>
      </c>
      <c r="B336" s="47" t="s">
        <v>607</v>
      </c>
      <c r="C336" s="53"/>
      <c r="D336" s="53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</row>
    <row r="337" spans="1:18" outlineLevel="1" x14ac:dyDescent="0.25">
      <c r="A337" s="122"/>
      <c r="B337" s="47" t="s">
        <v>608</v>
      </c>
      <c r="C337" s="53"/>
      <c r="D337" s="53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</row>
    <row r="338" spans="1:18" ht="31.5" outlineLevel="1" x14ac:dyDescent="0.25">
      <c r="A338" s="37" t="s">
        <v>614</v>
      </c>
      <c r="B338" s="47" t="s">
        <v>609</v>
      </c>
      <c r="C338" s="53"/>
      <c r="D338" s="53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</row>
    <row r="339" spans="1:18" ht="31.5" outlineLevel="1" x14ac:dyDescent="0.25">
      <c r="A339" s="37" t="s">
        <v>615</v>
      </c>
      <c r="B339" s="48" t="s">
        <v>610</v>
      </c>
      <c r="C339" s="54"/>
      <c r="D339" s="54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</row>
    <row r="340" spans="1:18" ht="31.15" customHeight="1" outlineLevel="1" x14ac:dyDescent="0.25">
      <c r="A340" s="105" t="s">
        <v>378</v>
      </c>
      <c r="B340" s="106"/>
      <c r="C340" s="106"/>
      <c r="D340" s="107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46.9" customHeight="1" outlineLevel="1" x14ac:dyDescent="0.25">
      <c r="A341" s="101" t="s">
        <v>301</v>
      </c>
      <c r="B341" s="21" t="s">
        <v>129</v>
      </c>
      <c r="C341" s="30">
        <f>SUM(E341,G341,I341,K341,M341,O341,Q341,)</f>
        <v>0</v>
      </c>
      <c r="D341" s="30">
        <f>SUM(F341,H341,J341,L341,N341,P341,R341,)</f>
        <v>0</v>
      </c>
      <c r="E341" s="26">
        <f t="shared" ref="E341:L341" si="54">SUM(E343:E344)</f>
        <v>0</v>
      </c>
      <c r="F341" s="26">
        <f t="shared" si="54"/>
        <v>0</v>
      </c>
      <c r="G341" s="26">
        <f t="shared" si="54"/>
        <v>0</v>
      </c>
      <c r="H341" s="26">
        <f t="shared" si="54"/>
        <v>0</v>
      </c>
      <c r="I341" s="26">
        <f t="shared" si="54"/>
        <v>0</v>
      </c>
      <c r="J341" s="26">
        <f t="shared" si="54"/>
        <v>0</v>
      </c>
      <c r="K341" s="26">
        <f t="shared" si="54"/>
        <v>0</v>
      </c>
      <c r="L341" s="26">
        <f t="shared" si="54"/>
        <v>0</v>
      </c>
      <c r="M341" s="26">
        <f t="shared" ref="M341:N341" si="55">SUM(M343:M344)</f>
        <v>0</v>
      </c>
      <c r="N341" s="26">
        <f t="shared" si="55"/>
        <v>0</v>
      </c>
      <c r="O341" s="26">
        <f t="shared" ref="O341:P341" si="56">SUM(O343:O344)</f>
        <v>0</v>
      </c>
      <c r="P341" s="26">
        <f t="shared" si="56"/>
        <v>0</v>
      </c>
      <c r="Q341" s="26"/>
      <c r="R341" s="26"/>
    </row>
    <row r="342" spans="1:18" ht="15.6" customHeight="1" outlineLevel="1" x14ac:dyDescent="0.25">
      <c r="A342" s="101"/>
      <c r="B342" s="117" t="s">
        <v>38</v>
      </c>
      <c r="C342" s="118"/>
      <c r="D342" s="119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5.6" customHeight="1" outlineLevel="1" x14ac:dyDescent="0.25">
      <c r="A343" s="101"/>
      <c r="B343" s="20" t="s">
        <v>39</v>
      </c>
      <c r="C343" s="30">
        <f>SUM(E343,G343,I343,K343,M343,O343,Q343,)</f>
        <v>0</v>
      </c>
      <c r="D343" s="30">
        <f>SUM(F343,H343,J343,L343,N343,P343,R343,)</f>
        <v>0</v>
      </c>
      <c r="E343" s="29"/>
      <c r="F343" s="29"/>
      <c r="G343" s="29"/>
      <c r="H343" s="29"/>
      <c r="I343" s="29"/>
      <c r="J343" s="29"/>
      <c r="K343" s="29"/>
      <c r="L343" s="29"/>
      <c r="M343" s="29">
        <v>0</v>
      </c>
      <c r="N343" s="29">
        <v>0</v>
      </c>
      <c r="O343" s="29"/>
      <c r="P343" s="29"/>
      <c r="Q343" s="29"/>
      <c r="R343" s="29"/>
    </row>
    <row r="344" spans="1:18" ht="15.6" customHeight="1" outlineLevel="1" x14ac:dyDescent="0.25">
      <c r="A344" s="101"/>
      <c r="B344" s="20" t="s">
        <v>40</v>
      </c>
      <c r="C344" s="30">
        <f>SUM(E344,G344,I344,K344,M344,O344,Q344,)</f>
        <v>0</v>
      </c>
      <c r="D344" s="30">
        <f>SUM(F344,H344,J344,L344,N344,P344,R344,)</f>
        <v>0</v>
      </c>
      <c r="E344" s="29"/>
      <c r="F344" s="29"/>
      <c r="G344" s="29"/>
      <c r="H344" s="29"/>
      <c r="I344" s="29"/>
      <c r="J344" s="29"/>
      <c r="K344" s="29"/>
      <c r="L344" s="29"/>
      <c r="M344" s="29">
        <v>0</v>
      </c>
      <c r="N344" s="29">
        <v>0</v>
      </c>
      <c r="O344" s="29"/>
      <c r="P344" s="29"/>
      <c r="Q344" s="29"/>
      <c r="R344" s="29"/>
    </row>
    <row r="345" spans="1:18" ht="15.6" customHeight="1" outlineLevel="1" x14ac:dyDescent="0.25">
      <c r="A345" s="101"/>
      <c r="B345" s="117" t="s">
        <v>347</v>
      </c>
      <c r="C345" s="118"/>
      <c r="D345" s="119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5.6" customHeight="1" outlineLevel="1" x14ac:dyDescent="0.25">
      <c r="A346" s="101"/>
      <c r="B346" s="4" t="s">
        <v>348</v>
      </c>
      <c r="C346" s="30">
        <f t="shared" ref="C346:C355" si="57">SUM(E346,G346,I346,K346,M346,O346,Q346,)</f>
        <v>0</v>
      </c>
      <c r="D346" s="30">
        <f t="shared" ref="D346:D355" si="58">SUM(F346,H346,J346,L346,N346,P346,R346,)</f>
        <v>0</v>
      </c>
      <c r="E346" s="29"/>
      <c r="F346" s="29"/>
      <c r="G346" s="29"/>
      <c r="H346" s="29"/>
      <c r="I346" s="29"/>
      <c r="J346" s="29"/>
      <c r="K346" s="29"/>
      <c r="L346" s="29"/>
      <c r="M346" s="29">
        <v>0</v>
      </c>
      <c r="N346" s="29">
        <v>0</v>
      </c>
      <c r="O346" s="29"/>
      <c r="P346" s="29"/>
      <c r="Q346" s="29"/>
      <c r="R346" s="29"/>
    </row>
    <row r="347" spans="1:18" ht="15.6" customHeight="1" outlineLevel="1" x14ac:dyDescent="0.25">
      <c r="A347" s="101"/>
      <c r="B347" s="4" t="s">
        <v>349</v>
      </c>
      <c r="C347" s="30">
        <f t="shared" si="57"/>
        <v>0</v>
      </c>
      <c r="D347" s="30">
        <f t="shared" si="58"/>
        <v>0</v>
      </c>
      <c r="E347" s="29"/>
      <c r="F347" s="29"/>
      <c r="G347" s="29"/>
      <c r="H347" s="29"/>
      <c r="I347" s="29"/>
      <c r="J347" s="29"/>
      <c r="K347" s="29"/>
      <c r="L347" s="29"/>
      <c r="M347" s="29">
        <v>0</v>
      </c>
      <c r="N347" s="29">
        <v>0</v>
      </c>
      <c r="O347" s="29"/>
      <c r="P347" s="29"/>
      <c r="Q347" s="29"/>
      <c r="R347" s="29"/>
    </row>
    <row r="348" spans="1:18" ht="15.6" customHeight="1" outlineLevel="1" x14ac:dyDescent="0.25">
      <c r="A348" s="101"/>
      <c r="B348" s="4" t="s">
        <v>350</v>
      </c>
      <c r="C348" s="30">
        <f t="shared" si="57"/>
        <v>0</v>
      </c>
      <c r="D348" s="30">
        <f t="shared" si="58"/>
        <v>0</v>
      </c>
      <c r="E348" s="29"/>
      <c r="F348" s="29"/>
      <c r="G348" s="29"/>
      <c r="H348" s="29"/>
      <c r="I348" s="29"/>
      <c r="J348" s="29"/>
      <c r="K348" s="29"/>
      <c r="L348" s="29"/>
      <c r="M348" s="29">
        <v>0</v>
      </c>
      <c r="N348" s="29">
        <v>0</v>
      </c>
      <c r="O348" s="29"/>
      <c r="P348" s="29"/>
      <c r="Q348" s="29"/>
      <c r="R348" s="29"/>
    </row>
    <row r="349" spans="1:18" ht="15.6" customHeight="1" outlineLevel="1" x14ac:dyDescent="0.25">
      <c r="A349" s="101"/>
      <c r="B349" s="4" t="s">
        <v>379</v>
      </c>
      <c r="C349" s="30">
        <f t="shared" si="57"/>
        <v>0</v>
      </c>
      <c r="D349" s="30">
        <f t="shared" si="58"/>
        <v>0</v>
      </c>
      <c r="E349" s="29"/>
      <c r="F349" s="29"/>
      <c r="G349" s="29"/>
      <c r="H349" s="29"/>
      <c r="I349" s="29"/>
      <c r="J349" s="29"/>
      <c r="K349" s="29"/>
      <c r="L349" s="29"/>
      <c r="M349" s="29">
        <v>0</v>
      </c>
      <c r="N349" s="29">
        <v>0</v>
      </c>
      <c r="O349" s="29"/>
      <c r="P349" s="29"/>
      <c r="Q349" s="29"/>
      <c r="R349" s="29"/>
    </row>
    <row r="350" spans="1:18" ht="15.6" customHeight="1" outlineLevel="1" x14ac:dyDescent="0.25">
      <c r="A350" s="101"/>
      <c r="B350" s="4" t="s">
        <v>380</v>
      </c>
      <c r="C350" s="30">
        <f t="shared" si="57"/>
        <v>0</v>
      </c>
      <c r="D350" s="30">
        <f t="shared" si="58"/>
        <v>0</v>
      </c>
      <c r="E350" s="29"/>
      <c r="F350" s="29"/>
      <c r="G350" s="29"/>
      <c r="H350" s="29"/>
      <c r="I350" s="29"/>
      <c r="J350" s="29"/>
      <c r="K350" s="29"/>
      <c r="L350" s="29"/>
      <c r="M350" s="29">
        <v>0</v>
      </c>
      <c r="N350" s="29">
        <v>0</v>
      </c>
      <c r="O350" s="29"/>
      <c r="P350" s="29"/>
      <c r="Q350" s="29"/>
      <c r="R350" s="29"/>
    </row>
    <row r="351" spans="1:18" ht="15.6" customHeight="1" outlineLevel="1" x14ac:dyDescent="0.25">
      <c r="A351" s="101"/>
      <c r="B351" s="4" t="s">
        <v>351</v>
      </c>
      <c r="C351" s="30">
        <f t="shared" si="57"/>
        <v>0</v>
      </c>
      <c r="D351" s="30">
        <f t="shared" si="58"/>
        <v>0</v>
      </c>
      <c r="E351" s="29"/>
      <c r="F351" s="29"/>
      <c r="G351" s="29"/>
      <c r="H351" s="29"/>
      <c r="I351" s="29"/>
      <c r="J351" s="29"/>
      <c r="K351" s="29"/>
      <c r="L351" s="29"/>
      <c r="M351" s="29">
        <v>0</v>
      </c>
      <c r="N351" s="29">
        <v>0</v>
      </c>
      <c r="O351" s="29"/>
      <c r="P351" s="29"/>
      <c r="Q351" s="29"/>
      <c r="R351" s="29"/>
    </row>
    <row r="352" spans="1:18" ht="15.6" customHeight="1" outlineLevel="1" x14ac:dyDescent="0.25">
      <c r="A352" s="17" t="s">
        <v>302</v>
      </c>
      <c r="B352" s="21" t="s">
        <v>130</v>
      </c>
      <c r="C352" s="30">
        <f t="shared" si="57"/>
        <v>0</v>
      </c>
      <c r="D352" s="30">
        <f t="shared" si="58"/>
        <v>0</v>
      </c>
      <c r="E352" s="29"/>
      <c r="F352" s="29"/>
      <c r="G352" s="29"/>
      <c r="H352" s="29"/>
      <c r="I352" s="29"/>
      <c r="J352" s="29"/>
      <c r="K352" s="29"/>
      <c r="L352" s="29"/>
      <c r="M352" s="29">
        <v>0</v>
      </c>
      <c r="N352" s="29">
        <v>0</v>
      </c>
      <c r="O352" s="29"/>
      <c r="P352" s="29"/>
      <c r="Q352" s="29"/>
      <c r="R352" s="29"/>
    </row>
    <row r="353" spans="1:18" ht="31.15" customHeight="1" outlineLevel="1" x14ac:dyDescent="0.25">
      <c r="A353" s="17" t="s">
        <v>303</v>
      </c>
      <c r="B353" s="21" t="s">
        <v>131</v>
      </c>
      <c r="C353" s="30">
        <f t="shared" si="57"/>
        <v>0</v>
      </c>
      <c r="D353" s="30">
        <f t="shared" si="58"/>
        <v>0</v>
      </c>
      <c r="E353" s="29"/>
      <c r="F353" s="29"/>
      <c r="G353" s="29"/>
      <c r="H353" s="29"/>
      <c r="I353" s="29"/>
      <c r="J353" s="29"/>
      <c r="K353" s="29"/>
      <c r="L353" s="29"/>
      <c r="M353" s="29">
        <v>0</v>
      </c>
      <c r="N353" s="29">
        <v>0</v>
      </c>
      <c r="O353" s="29"/>
      <c r="P353" s="29"/>
      <c r="Q353" s="29"/>
      <c r="R353" s="29"/>
    </row>
    <row r="354" spans="1:18" ht="15.6" customHeight="1" outlineLevel="1" x14ac:dyDescent="0.25">
      <c r="A354" s="17" t="s">
        <v>304</v>
      </c>
      <c r="B354" s="21" t="s">
        <v>6</v>
      </c>
      <c r="C354" s="30">
        <f t="shared" si="57"/>
        <v>0</v>
      </c>
      <c r="D354" s="30">
        <f t="shared" si="58"/>
        <v>0</v>
      </c>
      <c r="E354" s="29"/>
      <c r="F354" s="29"/>
      <c r="G354" s="29"/>
      <c r="H354" s="29"/>
      <c r="I354" s="29"/>
      <c r="J354" s="29"/>
      <c r="K354" s="29"/>
      <c r="L354" s="29"/>
      <c r="M354" s="29">
        <v>0</v>
      </c>
      <c r="N354" s="29">
        <v>0</v>
      </c>
      <c r="O354" s="29"/>
      <c r="P354" s="29"/>
      <c r="Q354" s="29"/>
      <c r="R354" s="29"/>
    </row>
    <row r="355" spans="1:18" ht="46.9" customHeight="1" outlineLevel="1" x14ac:dyDescent="0.25">
      <c r="A355" s="120" t="s">
        <v>305</v>
      </c>
      <c r="B355" s="21" t="s">
        <v>132</v>
      </c>
      <c r="C355" s="30">
        <f t="shared" si="57"/>
        <v>0</v>
      </c>
      <c r="D355" s="30">
        <f t="shared" si="58"/>
        <v>0</v>
      </c>
      <c r="E355" s="55">
        <f>E357+E358+E359</f>
        <v>0</v>
      </c>
      <c r="F355" s="55">
        <f t="shared" ref="F355:N355" si="59">F357+F358+F359</f>
        <v>0</v>
      </c>
      <c r="G355" s="55">
        <f t="shared" si="59"/>
        <v>0</v>
      </c>
      <c r="H355" s="55">
        <f t="shared" si="59"/>
        <v>0</v>
      </c>
      <c r="I355" s="55">
        <f t="shared" si="59"/>
        <v>0</v>
      </c>
      <c r="J355" s="55">
        <f t="shared" si="59"/>
        <v>0</v>
      </c>
      <c r="K355" s="55">
        <f t="shared" si="59"/>
        <v>0</v>
      </c>
      <c r="L355" s="55">
        <f t="shared" si="59"/>
        <v>0</v>
      </c>
      <c r="M355" s="55">
        <f t="shared" si="59"/>
        <v>0</v>
      </c>
      <c r="N355" s="55">
        <f t="shared" si="59"/>
        <v>0</v>
      </c>
      <c r="O355" s="55">
        <f t="shared" ref="O355:P355" si="60">O357+O358+O359</f>
        <v>0</v>
      </c>
      <c r="P355" s="55">
        <f t="shared" si="60"/>
        <v>0</v>
      </c>
      <c r="Q355" s="55">
        <f>Q357+Q358+Q359</f>
        <v>0</v>
      </c>
      <c r="R355" s="55">
        <f t="shared" ref="R355" si="61">R357+R358+R359</f>
        <v>0</v>
      </c>
    </row>
    <row r="356" spans="1:18" ht="15.6" customHeight="1" outlineLevel="1" x14ac:dyDescent="0.25">
      <c r="A356" s="121"/>
      <c r="B356" s="117" t="s">
        <v>35</v>
      </c>
      <c r="C356" s="118"/>
      <c r="D356" s="119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5.6" customHeight="1" outlineLevel="1" x14ac:dyDescent="0.25">
      <c r="A357" s="121"/>
      <c r="B357" s="38" t="s">
        <v>86</v>
      </c>
      <c r="C357" s="30">
        <f t="shared" ref="C357:C359" si="62">SUM(E357,G357,I357,K357,M357,O357,Q357,)</f>
        <v>0</v>
      </c>
      <c r="D357" s="30">
        <f t="shared" ref="D357:D359" si="63">SUM(F357,H357,J357,L357,N357,P357,R357,)</f>
        <v>0</v>
      </c>
      <c r="E357" s="29"/>
      <c r="F357" s="29"/>
      <c r="G357" s="29"/>
      <c r="H357" s="29"/>
      <c r="I357" s="29"/>
      <c r="J357" s="29"/>
      <c r="K357" s="29"/>
      <c r="L357" s="29"/>
      <c r="M357" s="29">
        <v>0</v>
      </c>
      <c r="N357" s="29">
        <v>0</v>
      </c>
      <c r="O357" s="29"/>
      <c r="P357" s="29"/>
      <c r="Q357" s="29"/>
      <c r="R357" s="29"/>
    </row>
    <row r="358" spans="1:18" ht="15.6" customHeight="1" outlineLevel="1" x14ac:dyDescent="0.25">
      <c r="A358" s="121"/>
      <c r="B358" s="38" t="s">
        <v>87</v>
      </c>
      <c r="C358" s="30">
        <f t="shared" si="62"/>
        <v>0</v>
      </c>
      <c r="D358" s="30">
        <f t="shared" si="63"/>
        <v>0</v>
      </c>
      <c r="E358" s="29"/>
      <c r="F358" s="29"/>
      <c r="G358" s="29"/>
      <c r="H358" s="29"/>
      <c r="I358" s="29"/>
      <c r="J358" s="29"/>
      <c r="K358" s="29"/>
      <c r="L358" s="29"/>
      <c r="M358" s="29">
        <v>0</v>
      </c>
      <c r="N358" s="29">
        <v>0</v>
      </c>
      <c r="O358" s="29"/>
      <c r="P358" s="29"/>
      <c r="Q358" s="29"/>
      <c r="R358" s="29"/>
    </row>
    <row r="359" spans="1:18" ht="15.6" customHeight="1" outlineLevel="1" x14ac:dyDescent="0.25">
      <c r="A359" s="122"/>
      <c r="B359" s="38" t="s">
        <v>268</v>
      </c>
      <c r="C359" s="30">
        <f t="shared" si="62"/>
        <v>0</v>
      </c>
      <c r="D359" s="30">
        <f t="shared" si="63"/>
        <v>0</v>
      </c>
      <c r="E359" s="29"/>
      <c r="F359" s="29"/>
      <c r="G359" s="29"/>
      <c r="H359" s="29"/>
      <c r="I359" s="29"/>
      <c r="J359" s="29"/>
      <c r="K359" s="29"/>
      <c r="L359" s="29"/>
      <c r="M359" s="29">
        <v>0</v>
      </c>
      <c r="N359" s="29">
        <v>0</v>
      </c>
      <c r="O359" s="29"/>
      <c r="P359" s="29"/>
      <c r="Q359" s="29"/>
      <c r="R359" s="29"/>
    </row>
    <row r="360" spans="1:18" ht="31.15" customHeight="1" outlineLevel="1" x14ac:dyDescent="0.25">
      <c r="A360" s="17" t="s">
        <v>306</v>
      </c>
      <c r="B360" s="21" t="s">
        <v>7</v>
      </c>
      <c r="C360" s="30">
        <f>SUM(E360,G360,I360,K360,M360,O360,Q360,)</f>
        <v>0</v>
      </c>
      <c r="D360" s="30">
        <f>SUM(F360,H360,J360,L360,N360,P360,R360,)</f>
        <v>0</v>
      </c>
      <c r="E360" s="29"/>
      <c r="F360" s="29"/>
      <c r="G360" s="29"/>
      <c r="H360" s="29"/>
      <c r="I360" s="29"/>
      <c r="J360" s="29"/>
      <c r="K360" s="29"/>
      <c r="L360" s="29"/>
      <c r="M360" s="29">
        <v>0</v>
      </c>
      <c r="N360" s="29">
        <v>0</v>
      </c>
      <c r="O360" s="29"/>
      <c r="P360" s="29"/>
      <c r="Q360" s="29"/>
      <c r="R360" s="29"/>
    </row>
    <row r="361" spans="1:18" ht="16.149999999999999" customHeight="1" outlineLevel="1" x14ac:dyDescent="0.25">
      <c r="A361" s="105" t="s">
        <v>332</v>
      </c>
      <c r="B361" s="106"/>
      <c r="C361" s="106"/>
      <c r="D361" s="107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31.15" customHeight="1" outlineLevel="1" x14ac:dyDescent="0.25">
      <c r="A362" s="101" t="s">
        <v>307</v>
      </c>
      <c r="B362" s="21" t="s">
        <v>133</v>
      </c>
      <c r="C362" s="30">
        <f>SUM(E362,G362,I362,K362,M362,O362,Q362,)</f>
        <v>0</v>
      </c>
      <c r="D362" s="30">
        <f>SUM(F362,H362,J362,L362,N362,P362,R362,)</f>
        <v>0</v>
      </c>
      <c r="E362" s="27">
        <f t="shared" ref="E362:N362" si="64">SUM(E364,E369,E370)</f>
        <v>0</v>
      </c>
      <c r="F362" s="27">
        <f>SUM(F364,F369,F370)</f>
        <v>0</v>
      </c>
      <c r="G362" s="27">
        <f t="shared" si="64"/>
        <v>0</v>
      </c>
      <c r="H362" s="27">
        <f t="shared" si="64"/>
        <v>0</v>
      </c>
      <c r="I362" s="27">
        <f t="shared" si="64"/>
        <v>0</v>
      </c>
      <c r="J362" s="27">
        <f t="shared" si="64"/>
        <v>0</v>
      </c>
      <c r="K362" s="27">
        <f t="shared" si="64"/>
        <v>0</v>
      </c>
      <c r="L362" s="27">
        <f t="shared" si="64"/>
        <v>0</v>
      </c>
      <c r="M362" s="27">
        <f t="shared" si="64"/>
        <v>0</v>
      </c>
      <c r="N362" s="27">
        <f t="shared" si="64"/>
        <v>0</v>
      </c>
      <c r="O362" s="27">
        <f t="shared" ref="O362:Q362" si="65">SUM(O364,O369,O370)</f>
        <v>0</v>
      </c>
      <c r="P362" s="27">
        <f t="shared" si="65"/>
        <v>0</v>
      </c>
      <c r="Q362" s="27">
        <f t="shared" si="65"/>
        <v>0</v>
      </c>
      <c r="R362" s="27">
        <f>SUM(R364,R369,R370)</f>
        <v>0</v>
      </c>
    </row>
    <row r="363" spans="1:18" ht="15.6" customHeight="1" outlineLevel="1" x14ac:dyDescent="0.25">
      <c r="A363" s="101"/>
      <c r="B363" s="117" t="s">
        <v>3</v>
      </c>
      <c r="C363" s="118"/>
      <c r="D363" s="119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20.25" customHeight="1" outlineLevel="1" x14ac:dyDescent="0.25">
      <c r="A364" s="101"/>
      <c r="B364" s="20" t="s">
        <v>134</v>
      </c>
      <c r="C364" s="30">
        <f>SUM(E364,G364,I364,K364,M364,O364,Q364,)</f>
        <v>0</v>
      </c>
      <c r="D364" s="30">
        <f>SUM(F364,H364,J364,L364,N364,P364,R364,)</f>
        <v>0</v>
      </c>
      <c r="E364" s="27">
        <f t="shared" ref="E364:L364" si="66">SUM(E366:E368)</f>
        <v>0</v>
      </c>
      <c r="F364" s="27">
        <f t="shared" si="66"/>
        <v>0</v>
      </c>
      <c r="G364" s="27">
        <f t="shared" si="66"/>
        <v>0</v>
      </c>
      <c r="H364" s="27">
        <f t="shared" si="66"/>
        <v>0</v>
      </c>
      <c r="I364" s="27">
        <f t="shared" si="66"/>
        <v>0</v>
      </c>
      <c r="J364" s="27">
        <f t="shared" si="66"/>
        <v>0</v>
      </c>
      <c r="K364" s="27">
        <f t="shared" si="66"/>
        <v>0</v>
      </c>
      <c r="L364" s="27">
        <f t="shared" si="66"/>
        <v>0</v>
      </c>
      <c r="M364" s="27">
        <f t="shared" ref="M364:N364" si="67">SUM(M366:M368)</f>
        <v>0</v>
      </c>
      <c r="N364" s="27">
        <f t="shared" si="67"/>
        <v>0</v>
      </c>
      <c r="O364" s="27">
        <f t="shared" ref="O364:P364" si="68">SUM(O366:O368)</f>
        <v>0</v>
      </c>
      <c r="P364" s="27">
        <f t="shared" si="68"/>
        <v>0</v>
      </c>
      <c r="Q364" s="27"/>
      <c r="R364" s="27"/>
    </row>
    <row r="365" spans="1:18" ht="15.6" customHeight="1" outlineLevel="1" x14ac:dyDescent="0.25">
      <c r="A365" s="101"/>
      <c r="B365" s="102" t="s">
        <v>381</v>
      </c>
      <c r="C365" s="103"/>
      <c r="D365" s="104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5.6" customHeight="1" outlineLevel="1" x14ac:dyDescent="0.25">
      <c r="A366" s="101"/>
      <c r="B366" s="5" t="s">
        <v>86</v>
      </c>
      <c r="C366" s="30">
        <f t="shared" ref="C366:D370" si="69">SUM(E366,G366,I366,K366,M366,O366,Q366,)</f>
        <v>0</v>
      </c>
      <c r="D366" s="30">
        <f t="shared" si="69"/>
        <v>0</v>
      </c>
      <c r="E366" s="29"/>
      <c r="F366" s="29"/>
      <c r="G366" s="29"/>
      <c r="H366" s="29"/>
      <c r="I366" s="29"/>
      <c r="J366" s="29"/>
      <c r="K366" s="29"/>
      <c r="L366" s="29"/>
      <c r="M366" s="29">
        <v>0</v>
      </c>
      <c r="N366" s="29">
        <v>0</v>
      </c>
      <c r="O366" s="29"/>
      <c r="P366" s="29"/>
      <c r="Q366" s="29"/>
      <c r="R366" s="29"/>
    </row>
    <row r="367" spans="1:18" ht="15.6" customHeight="1" outlineLevel="1" x14ac:dyDescent="0.25">
      <c r="A367" s="101"/>
      <c r="B367" s="5" t="s">
        <v>87</v>
      </c>
      <c r="C367" s="30">
        <f t="shared" si="69"/>
        <v>0</v>
      </c>
      <c r="D367" s="30">
        <f t="shared" si="69"/>
        <v>0</v>
      </c>
      <c r="E367" s="29"/>
      <c r="F367" s="29"/>
      <c r="G367" s="29"/>
      <c r="H367" s="29"/>
      <c r="I367" s="29"/>
      <c r="J367" s="29"/>
      <c r="K367" s="29"/>
      <c r="L367" s="29"/>
      <c r="M367" s="29">
        <v>0</v>
      </c>
      <c r="N367" s="29">
        <v>0</v>
      </c>
      <c r="O367" s="29"/>
      <c r="P367" s="29"/>
      <c r="Q367" s="29"/>
      <c r="R367" s="29"/>
    </row>
    <row r="368" spans="1:18" ht="15.6" customHeight="1" outlineLevel="1" x14ac:dyDescent="0.25">
      <c r="A368" s="101"/>
      <c r="B368" s="5" t="s">
        <v>268</v>
      </c>
      <c r="C368" s="30">
        <f t="shared" si="69"/>
        <v>0</v>
      </c>
      <c r="D368" s="30">
        <f t="shared" si="69"/>
        <v>0</v>
      </c>
      <c r="E368" s="29"/>
      <c r="F368" s="29"/>
      <c r="G368" s="29"/>
      <c r="H368" s="29"/>
      <c r="I368" s="29"/>
      <c r="J368" s="29"/>
      <c r="K368" s="29"/>
      <c r="L368" s="29"/>
      <c r="M368" s="29">
        <v>0</v>
      </c>
      <c r="N368" s="29">
        <v>0</v>
      </c>
      <c r="O368" s="29"/>
      <c r="P368" s="29"/>
      <c r="Q368" s="29"/>
      <c r="R368" s="29"/>
    </row>
    <row r="369" spans="1:18" ht="21.75" customHeight="1" outlineLevel="1" x14ac:dyDescent="0.25">
      <c r="A369" s="101"/>
      <c r="B369" s="21" t="s">
        <v>135</v>
      </c>
      <c r="C369" s="30">
        <f t="shared" si="69"/>
        <v>0</v>
      </c>
      <c r="D369" s="30">
        <f t="shared" si="69"/>
        <v>0</v>
      </c>
      <c r="E369" s="29"/>
      <c r="F369" s="29"/>
      <c r="G369" s="29"/>
      <c r="H369" s="29"/>
      <c r="I369" s="29"/>
      <c r="J369" s="29"/>
      <c r="K369" s="29"/>
      <c r="L369" s="29"/>
      <c r="M369" s="29">
        <v>0</v>
      </c>
      <c r="N369" s="29">
        <v>0</v>
      </c>
      <c r="O369" s="29"/>
      <c r="P369" s="29"/>
      <c r="Q369" s="29"/>
      <c r="R369" s="29"/>
    </row>
    <row r="370" spans="1:18" ht="23.25" customHeight="1" outlineLevel="1" x14ac:dyDescent="0.25">
      <c r="A370" s="101"/>
      <c r="B370" s="21" t="s">
        <v>136</v>
      </c>
      <c r="C370" s="30">
        <f t="shared" si="69"/>
        <v>0</v>
      </c>
      <c r="D370" s="30">
        <f t="shared" si="69"/>
        <v>0</v>
      </c>
      <c r="E370" s="27">
        <f t="shared" ref="E370:N370" si="70">SUM(E372:E373)</f>
        <v>0</v>
      </c>
      <c r="F370" s="27">
        <f>SUM(F372:F373)</f>
        <v>0</v>
      </c>
      <c r="G370" s="27">
        <f t="shared" si="70"/>
        <v>0</v>
      </c>
      <c r="H370" s="27">
        <f t="shared" si="70"/>
        <v>0</v>
      </c>
      <c r="I370" s="27">
        <f t="shared" si="70"/>
        <v>0</v>
      </c>
      <c r="J370" s="27">
        <f t="shared" si="70"/>
        <v>0</v>
      </c>
      <c r="K370" s="27">
        <f t="shared" si="70"/>
        <v>0</v>
      </c>
      <c r="L370" s="27">
        <f t="shared" si="70"/>
        <v>0</v>
      </c>
      <c r="M370" s="27">
        <f t="shared" si="70"/>
        <v>0</v>
      </c>
      <c r="N370" s="27">
        <f t="shared" si="70"/>
        <v>0</v>
      </c>
      <c r="O370" s="27">
        <f t="shared" ref="O370:Q370" si="71">SUM(O372:O373)</f>
        <v>0</v>
      </c>
      <c r="P370" s="27">
        <f t="shared" si="71"/>
        <v>0</v>
      </c>
      <c r="Q370" s="27">
        <f t="shared" si="71"/>
        <v>0</v>
      </c>
      <c r="R370" s="27">
        <f>SUM(R372:R373)</f>
        <v>0</v>
      </c>
    </row>
    <row r="371" spans="1:18" ht="15.6" customHeight="1" outlineLevel="1" x14ac:dyDescent="0.25">
      <c r="A371" s="101"/>
      <c r="B371" s="117" t="s">
        <v>3</v>
      </c>
      <c r="C371" s="118"/>
      <c r="D371" s="119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5.6" customHeight="1" outlineLevel="1" x14ac:dyDescent="0.25">
      <c r="A372" s="101"/>
      <c r="B372" s="4" t="s">
        <v>382</v>
      </c>
      <c r="C372" s="30">
        <f>SUM(E372,G372,I372,K372,M372,O372,Q372,)</f>
        <v>0</v>
      </c>
      <c r="D372" s="30">
        <f>SUM(F372,H372,J372,L372,N372,P372,R372,)</f>
        <v>0</v>
      </c>
      <c r="E372" s="29"/>
      <c r="F372" s="29"/>
      <c r="G372" s="29"/>
      <c r="H372" s="29"/>
      <c r="I372" s="29"/>
      <c r="J372" s="29"/>
      <c r="K372" s="29"/>
      <c r="L372" s="29"/>
      <c r="M372" s="29">
        <v>0</v>
      </c>
      <c r="N372" s="29">
        <v>0</v>
      </c>
      <c r="O372" s="29"/>
      <c r="P372" s="29"/>
      <c r="Q372" s="29"/>
      <c r="R372" s="29"/>
    </row>
    <row r="373" spans="1:18" ht="15.6" customHeight="1" outlineLevel="1" x14ac:dyDescent="0.25">
      <c r="A373" s="101"/>
      <c r="B373" s="4" t="s">
        <v>383</v>
      </c>
      <c r="C373" s="30">
        <f>SUM(E373,G373,I373,K373,M373,O373,Q373,)</f>
        <v>0</v>
      </c>
      <c r="D373" s="30">
        <f>SUM(F373,H373,J373,L373,N373,P373,R373,)</f>
        <v>0</v>
      </c>
      <c r="E373" s="29"/>
      <c r="F373" s="29"/>
      <c r="G373" s="29"/>
      <c r="H373" s="29"/>
      <c r="I373" s="29"/>
      <c r="J373" s="29"/>
      <c r="K373" s="29"/>
      <c r="L373" s="29"/>
      <c r="M373" s="29">
        <v>0</v>
      </c>
      <c r="N373" s="29">
        <v>0</v>
      </c>
      <c r="O373" s="29"/>
      <c r="P373" s="29"/>
      <c r="Q373" s="29"/>
      <c r="R373" s="29"/>
    </row>
    <row r="374" spans="1:18" ht="15.6" customHeight="1" outlineLevel="1" x14ac:dyDescent="0.25">
      <c r="A374" s="145" t="s">
        <v>616</v>
      </c>
      <c r="B374" s="146"/>
      <c r="C374" s="146"/>
      <c r="D374" s="147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</row>
    <row r="375" spans="1:18" ht="31.5" outlineLevel="1" x14ac:dyDescent="0.25">
      <c r="A375" s="52" t="s">
        <v>617</v>
      </c>
      <c r="B375" s="49" t="s">
        <v>618</v>
      </c>
      <c r="C375" s="46"/>
      <c r="D375" s="46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</row>
    <row r="376" spans="1:18" ht="16.149999999999999" customHeight="1" outlineLevel="1" x14ac:dyDescent="0.25">
      <c r="A376" s="105" t="s">
        <v>333</v>
      </c>
      <c r="B376" s="106"/>
      <c r="C376" s="106"/>
      <c r="D376" s="107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5.6" customHeight="1" outlineLevel="1" x14ac:dyDescent="0.25">
      <c r="A377" s="101" t="s">
        <v>308</v>
      </c>
      <c r="B377" s="21" t="s">
        <v>137</v>
      </c>
      <c r="C377" s="30">
        <f>SUM(E377,G377,I377,K377,M377,O377,Q377,)</f>
        <v>0</v>
      </c>
      <c r="D377" s="30">
        <f>SUM(F377,H377,J377,L377,N377,P377,R377,)</f>
        <v>0</v>
      </c>
      <c r="E377" s="27">
        <f t="shared" ref="E377:L377" si="72">SUM(E379:E383)</f>
        <v>0</v>
      </c>
      <c r="F377" s="27">
        <f>SUM(F379:F383)</f>
        <v>0</v>
      </c>
      <c r="G377" s="27">
        <f t="shared" si="72"/>
        <v>0</v>
      </c>
      <c r="H377" s="27">
        <f t="shared" si="72"/>
        <v>0</v>
      </c>
      <c r="I377" s="27">
        <f t="shared" si="72"/>
        <v>0</v>
      </c>
      <c r="J377" s="27">
        <f t="shared" si="72"/>
        <v>0</v>
      </c>
      <c r="K377" s="27">
        <f t="shared" si="72"/>
        <v>0</v>
      </c>
      <c r="L377" s="27">
        <f t="shared" si="72"/>
        <v>0</v>
      </c>
      <c r="M377" s="27">
        <f t="shared" ref="M377:N377" si="73">SUM(M379:M383)</f>
        <v>0</v>
      </c>
      <c r="N377" s="27">
        <f t="shared" si="73"/>
        <v>0</v>
      </c>
      <c r="O377" s="27">
        <f t="shared" ref="O377:P377" si="74">SUM(O379:O383)</f>
        <v>0</v>
      </c>
      <c r="P377" s="27">
        <f t="shared" si="74"/>
        <v>0</v>
      </c>
      <c r="Q377" s="27"/>
      <c r="R377" s="27"/>
    </row>
    <row r="378" spans="1:18" ht="15.6" customHeight="1" outlineLevel="1" x14ac:dyDescent="0.25">
      <c r="A378" s="101"/>
      <c r="B378" s="117" t="s">
        <v>41</v>
      </c>
      <c r="C378" s="118"/>
      <c r="D378" s="119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31.15" customHeight="1" outlineLevel="1" x14ac:dyDescent="0.25">
      <c r="A379" s="101"/>
      <c r="B379" s="20" t="s">
        <v>138</v>
      </c>
      <c r="C379" s="30">
        <f t="shared" ref="C379:D383" si="75">SUM(E379,G379,I379,K379,M379,O379,Q379,)</f>
        <v>0</v>
      </c>
      <c r="D379" s="30">
        <f t="shared" si="75"/>
        <v>0</v>
      </c>
      <c r="E379" s="29"/>
      <c r="F379" s="29"/>
      <c r="G379" s="29"/>
      <c r="H379" s="29"/>
      <c r="I379" s="29"/>
      <c r="J379" s="29"/>
      <c r="K379" s="29"/>
      <c r="L379" s="29"/>
      <c r="M379" s="29">
        <v>0</v>
      </c>
      <c r="N379" s="29">
        <v>0</v>
      </c>
      <c r="O379" s="29"/>
      <c r="P379" s="29"/>
      <c r="Q379" s="29"/>
      <c r="R379" s="29"/>
    </row>
    <row r="380" spans="1:18" ht="78" customHeight="1" outlineLevel="1" x14ac:dyDescent="0.25">
      <c r="A380" s="101"/>
      <c r="B380" s="20" t="s">
        <v>139</v>
      </c>
      <c r="C380" s="30">
        <f t="shared" si="75"/>
        <v>0</v>
      </c>
      <c r="D380" s="30">
        <f t="shared" si="75"/>
        <v>0</v>
      </c>
      <c r="E380" s="29"/>
      <c r="F380" s="29"/>
      <c r="G380" s="29"/>
      <c r="H380" s="29"/>
      <c r="I380" s="29"/>
      <c r="J380" s="29"/>
      <c r="K380" s="29"/>
      <c r="L380" s="29"/>
      <c r="M380" s="29">
        <v>0</v>
      </c>
      <c r="N380" s="29">
        <v>0</v>
      </c>
      <c r="O380" s="29"/>
      <c r="P380" s="29"/>
      <c r="Q380" s="29"/>
      <c r="R380" s="29"/>
    </row>
    <row r="381" spans="1:18" ht="46.9" customHeight="1" outlineLevel="1" x14ac:dyDescent="0.25">
      <c r="A381" s="101"/>
      <c r="B381" s="20" t="s">
        <v>140</v>
      </c>
      <c r="C381" s="30">
        <f t="shared" si="75"/>
        <v>0</v>
      </c>
      <c r="D381" s="30">
        <f t="shared" si="75"/>
        <v>0</v>
      </c>
      <c r="E381" s="29"/>
      <c r="F381" s="29"/>
      <c r="G381" s="29"/>
      <c r="H381" s="29"/>
      <c r="I381" s="29"/>
      <c r="J381" s="29"/>
      <c r="K381" s="29"/>
      <c r="L381" s="29"/>
      <c r="M381" s="29">
        <v>0</v>
      </c>
      <c r="N381" s="29">
        <v>0</v>
      </c>
      <c r="O381" s="29"/>
      <c r="P381" s="29"/>
      <c r="Q381" s="29"/>
      <c r="R381" s="29"/>
    </row>
    <row r="382" spans="1:18" ht="31.15" customHeight="1" outlineLevel="1" x14ac:dyDescent="0.25">
      <c r="A382" s="101"/>
      <c r="B382" s="20" t="s">
        <v>141</v>
      </c>
      <c r="C382" s="30">
        <f t="shared" si="75"/>
        <v>0</v>
      </c>
      <c r="D382" s="30">
        <f t="shared" si="75"/>
        <v>0</v>
      </c>
      <c r="E382" s="29"/>
      <c r="F382" s="29"/>
      <c r="G382" s="29"/>
      <c r="H382" s="29"/>
      <c r="I382" s="29"/>
      <c r="J382" s="29"/>
      <c r="K382" s="29"/>
      <c r="L382" s="29"/>
      <c r="M382" s="29">
        <v>0</v>
      </c>
      <c r="N382" s="29">
        <v>0</v>
      </c>
      <c r="O382" s="29"/>
      <c r="P382" s="29"/>
      <c r="Q382" s="29"/>
      <c r="R382" s="29"/>
    </row>
    <row r="383" spans="1:18" ht="15.6" customHeight="1" outlineLevel="1" x14ac:dyDescent="0.25">
      <c r="A383" s="101"/>
      <c r="B383" s="20" t="s">
        <v>142</v>
      </c>
      <c r="C383" s="30">
        <f t="shared" si="75"/>
        <v>0</v>
      </c>
      <c r="D383" s="30">
        <f t="shared" si="75"/>
        <v>0</v>
      </c>
      <c r="E383" s="29"/>
      <c r="F383" s="29"/>
      <c r="G383" s="29"/>
      <c r="H383" s="29"/>
      <c r="I383" s="29"/>
      <c r="J383" s="29"/>
      <c r="K383" s="29"/>
      <c r="L383" s="29"/>
      <c r="M383" s="29">
        <v>0</v>
      </c>
      <c r="N383" s="29">
        <v>0</v>
      </c>
      <c r="O383" s="29"/>
      <c r="P383" s="29"/>
      <c r="Q383" s="29"/>
      <c r="R383" s="29"/>
    </row>
    <row r="384" spans="1:18" ht="31.15" customHeight="1" outlineLevel="1" x14ac:dyDescent="0.25">
      <c r="A384" s="105" t="s">
        <v>334</v>
      </c>
      <c r="B384" s="106"/>
      <c r="C384" s="106"/>
      <c r="D384" s="107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46.9" customHeight="1" outlineLevel="1" x14ac:dyDescent="0.25">
      <c r="A385" s="17" t="s">
        <v>309</v>
      </c>
      <c r="B385" s="21" t="s">
        <v>143</v>
      </c>
      <c r="C385" s="30">
        <f t="shared" ref="C385:D387" si="76">SUM(E385,G385,I385,K385,M385,O385,Q385,)</f>
        <v>0</v>
      </c>
      <c r="D385" s="30">
        <f t="shared" si="76"/>
        <v>0</v>
      </c>
      <c r="E385" s="29"/>
      <c r="F385" s="29"/>
      <c r="G385" s="29"/>
      <c r="H385" s="29"/>
      <c r="I385" s="29"/>
      <c r="J385" s="29"/>
      <c r="K385" s="29"/>
      <c r="L385" s="29"/>
      <c r="M385" s="29">
        <v>0</v>
      </c>
      <c r="N385" s="29">
        <v>0</v>
      </c>
      <c r="O385" s="29"/>
      <c r="P385" s="29"/>
      <c r="Q385" s="29"/>
      <c r="R385" s="29"/>
    </row>
    <row r="386" spans="1:18" ht="46.9" customHeight="1" outlineLevel="1" x14ac:dyDescent="0.25">
      <c r="A386" s="17" t="s">
        <v>310</v>
      </c>
      <c r="B386" s="21" t="s">
        <v>144</v>
      </c>
      <c r="C386" s="30">
        <f t="shared" si="76"/>
        <v>0</v>
      </c>
      <c r="D386" s="30">
        <f t="shared" si="76"/>
        <v>0</v>
      </c>
      <c r="E386" s="29"/>
      <c r="F386" s="29"/>
      <c r="G386" s="29"/>
      <c r="H386" s="29"/>
      <c r="I386" s="29"/>
      <c r="J386" s="29"/>
      <c r="K386" s="29"/>
      <c r="L386" s="29"/>
      <c r="M386" s="29">
        <v>0</v>
      </c>
      <c r="N386" s="29">
        <v>0</v>
      </c>
      <c r="O386" s="29"/>
      <c r="P386" s="29"/>
      <c r="Q386" s="29"/>
      <c r="R386" s="29"/>
    </row>
    <row r="387" spans="1:18" ht="15.6" customHeight="1" outlineLevel="1" x14ac:dyDescent="0.25">
      <c r="A387" s="101" t="s">
        <v>311</v>
      </c>
      <c r="B387" s="21" t="s">
        <v>8</v>
      </c>
      <c r="C387" s="30">
        <f t="shared" si="76"/>
        <v>0</v>
      </c>
      <c r="D387" s="30">
        <f t="shared" si="76"/>
        <v>0</v>
      </c>
      <c r="E387" s="27">
        <f t="shared" ref="E387:N387" si="77">SUM(E389:E391)</f>
        <v>0</v>
      </c>
      <c r="F387" s="27">
        <f t="shared" si="77"/>
        <v>0</v>
      </c>
      <c r="G387" s="27">
        <f t="shared" si="77"/>
        <v>0</v>
      </c>
      <c r="H387" s="27">
        <f t="shared" si="77"/>
        <v>0</v>
      </c>
      <c r="I387" s="27">
        <f t="shared" si="77"/>
        <v>0</v>
      </c>
      <c r="J387" s="27">
        <f t="shared" si="77"/>
        <v>0</v>
      </c>
      <c r="K387" s="27">
        <f t="shared" si="77"/>
        <v>0</v>
      </c>
      <c r="L387" s="27">
        <f t="shared" si="77"/>
        <v>0</v>
      </c>
      <c r="M387" s="27">
        <f t="shared" si="77"/>
        <v>0</v>
      </c>
      <c r="N387" s="27">
        <f t="shared" si="77"/>
        <v>0</v>
      </c>
      <c r="O387" s="27">
        <f t="shared" ref="O387:R387" si="78">SUM(O389:O391)</f>
        <v>0</v>
      </c>
      <c r="P387" s="27">
        <f t="shared" si="78"/>
        <v>0</v>
      </c>
      <c r="Q387" s="27">
        <f t="shared" si="78"/>
        <v>0</v>
      </c>
      <c r="R387" s="27">
        <f t="shared" si="78"/>
        <v>0</v>
      </c>
    </row>
    <row r="388" spans="1:18" ht="15.6" customHeight="1" outlineLevel="1" x14ac:dyDescent="0.25">
      <c r="A388" s="101"/>
      <c r="B388" s="117" t="s">
        <v>3</v>
      </c>
      <c r="C388" s="118"/>
      <c r="D388" s="119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5.6" customHeight="1" outlineLevel="1" x14ac:dyDescent="0.25">
      <c r="A389" s="101"/>
      <c r="B389" s="20" t="s">
        <v>42</v>
      </c>
      <c r="C389" s="30">
        <f t="shared" ref="C389:D391" si="79">SUM(E389,G389,I389,K389,M389,O389,Q389,)</f>
        <v>0</v>
      </c>
      <c r="D389" s="30">
        <f t="shared" si="79"/>
        <v>0</v>
      </c>
      <c r="E389" s="29"/>
      <c r="F389" s="29"/>
      <c r="G389" s="29"/>
      <c r="H389" s="29"/>
      <c r="I389" s="29"/>
      <c r="J389" s="29"/>
      <c r="K389" s="29"/>
      <c r="L389" s="29"/>
      <c r="M389" s="29">
        <v>0</v>
      </c>
      <c r="N389" s="29">
        <v>0</v>
      </c>
      <c r="O389" s="29"/>
      <c r="P389" s="29"/>
      <c r="Q389" s="29"/>
      <c r="R389" s="29"/>
    </row>
    <row r="390" spans="1:18" ht="15.6" customHeight="1" outlineLevel="1" x14ac:dyDescent="0.25">
      <c r="A390" s="101"/>
      <c r="B390" s="20" t="s">
        <v>145</v>
      </c>
      <c r="C390" s="30">
        <f t="shared" si="79"/>
        <v>0</v>
      </c>
      <c r="D390" s="30">
        <f t="shared" si="79"/>
        <v>0</v>
      </c>
      <c r="E390" s="29"/>
      <c r="F390" s="29"/>
      <c r="G390" s="29"/>
      <c r="H390" s="29"/>
      <c r="I390" s="29"/>
      <c r="J390" s="29"/>
      <c r="K390" s="29"/>
      <c r="L390" s="29"/>
      <c r="M390" s="29">
        <v>0</v>
      </c>
      <c r="N390" s="29">
        <v>0</v>
      </c>
      <c r="O390" s="29"/>
      <c r="P390" s="29"/>
      <c r="Q390" s="29"/>
      <c r="R390" s="29"/>
    </row>
    <row r="391" spans="1:18" ht="31.15" customHeight="1" outlineLevel="1" x14ac:dyDescent="0.25">
      <c r="A391" s="101"/>
      <c r="B391" s="34" t="s">
        <v>43</v>
      </c>
      <c r="C391" s="30">
        <f t="shared" si="79"/>
        <v>0</v>
      </c>
      <c r="D391" s="30">
        <f t="shared" si="79"/>
        <v>0</v>
      </c>
      <c r="E391" s="29"/>
      <c r="F391" s="29"/>
      <c r="G391" s="29"/>
      <c r="H391" s="29"/>
      <c r="I391" s="29"/>
      <c r="J391" s="29"/>
      <c r="K391" s="29"/>
      <c r="L391" s="29"/>
      <c r="M391" s="29">
        <v>0</v>
      </c>
      <c r="N391" s="29">
        <v>0</v>
      </c>
      <c r="O391" s="29"/>
      <c r="P391" s="29"/>
      <c r="Q391" s="29"/>
      <c r="R391" s="29"/>
    </row>
    <row r="392" spans="1:18" ht="31.15" customHeight="1" outlineLevel="1" x14ac:dyDescent="0.25">
      <c r="A392" s="17" t="s">
        <v>312</v>
      </c>
      <c r="B392" s="98" t="s">
        <v>146</v>
      </c>
      <c r="C392" s="99"/>
      <c r="D392" s="100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31.15" customHeight="1" outlineLevel="1" x14ac:dyDescent="0.25">
      <c r="A393" s="105" t="s">
        <v>147</v>
      </c>
      <c r="B393" s="106"/>
      <c r="C393" s="106"/>
      <c r="D393" s="107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5.6" customHeight="1" outlineLevel="1" x14ac:dyDescent="0.25">
      <c r="A394" s="101" t="s">
        <v>313</v>
      </c>
      <c r="B394" s="21" t="s">
        <v>148</v>
      </c>
      <c r="C394" s="30">
        <f>SUM(E394,G394,I394,K394,M394,O394,Q394,)</f>
        <v>0</v>
      </c>
      <c r="D394" s="30">
        <f>SUM(F394,H394,J394,L394,N394,P394,R394,)</f>
        <v>0</v>
      </c>
      <c r="E394" s="29"/>
      <c r="F394" s="29"/>
      <c r="G394" s="29"/>
      <c r="H394" s="29"/>
      <c r="I394" s="29"/>
      <c r="J394" s="29"/>
      <c r="K394" s="29"/>
      <c r="L394" s="29"/>
      <c r="M394" s="29">
        <v>0</v>
      </c>
      <c r="N394" s="29">
        <v>0</v>
      </c>
      <c r="O394" s="29"/>
      <c r="P394" s="29"/>
      <c r="Q394" s="29"/>
      <c r="R394" s="29"/>
    </row>
    <row r="395" spans="1:18" ht="15.6" customHeight="1" outlineLevel="1" x14ac:dyDescent="0.25">
      <c r="A395" s="101"/>
      <c r="B395" s="117" t="s">
        <v>3</v>
      </c>
      <c r="C395" s="118"/>
      <c r="D395" s="119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46.9" customHeight="1" outlineLevel="1" x14ac:dyDescent="0.25">
      <c r="A396" s="101"/>
      <c r="B396" s="20" t="s">
        <v>149</v>
      </c>
      <c r="C396" s="30">
        <f t="shared" ref="C396:C411" si="80">SUM(E396,G396,I396,K396,M396,O396,Q396,)</f>
        <v>0</v>
      </c>
      <c r="D396" s="30">
        <f t="shared" ref="D396:D411" si="81">SUM(F396,H396,J396,L396,N396,P396,R396,)</f>
        <v>0</v>
      </c>
      <c r="E396" s="29"/>
      <c r="F396" s="29"/>
      <c r="G396" s="29"/>
      <c r="H396" s="29"/>
      <c r="I396" s="29"/>
      <c r="J396" s="29"/>
      <c r="K396" s="29"/>
      <c r="L396" s="29"/>
      <c r="M396" s="29">
        <v>0</v>
      </c>
      <c r="N396" s="29">
        <v>0</v>
      </c>
      <c r="O396" s="29"/>
      <c r="P396" s="29"/>
      <c r="Q396" s="29"/>
      <c r="R396" s="29"/>
    </row>
    <row r="397" spans="1:18" ht="15.6" customHeight="1" outlineLevel="1" x14ac:dyDescent="0.25">
      <c r="A397" s="17" t="s">
        <v>150</v>
      </c>
      <c r="B397" s="21" t="s">
        <v>151</v>
      </c>
      <c r="C397" s="30">
        <f t="shared" si="80"/>
        <v>0</v>
      </c>
      <c r="D397" s="30">
        <f t="shared" si="81"/>
        <v>0</v>
      </c>
      <c r="E397" s="29"/>
      <c r="F397" s="29"/>
      <c r="G397" s="29"/>
      <c r="H397" s="29"/>
      <c r="I397" s="29"/>
      <c r="J397" s="29"/>
      <c r="K397" s="29"/>
      <c r="L397" s="29"/>
      <c r="M397" s="29">
        <v>0</v>
      </c>
      <c r="N397" s="29">
        <v>0</v>
      </c>
      <c r="O397" s="29"/>
      <c r="P397" s="29"/>
      <c r="Q397" s="29"/>
      <c r="R397" s="29"/>
    </row>
    <row r="398" spans="1:18" ht="15.6" customHeight="1" outlineLevel="1" x14ac:dyDescent="0.25">
      <c r="A398" s="17" t="s">
        <v>152</v>
      </c>
      <c r="B398" s="21" t="s">
        <v>9</v>
      </c>
      <c r="C398" s="30">
        <f t="shared" si="80"/>
        <v>0</v>
      </c>
      <c r="D398" s="30">
        <f t="shared" si="81"/>
        <v>0</v>
      </c>
      <c r="E398" s="29"/>
      <c r="F398" s="29"/>
      <c r="G398" s="29"/>
      <c r="H398" s="29"/>
      <c r="I398" s="29"/>
      <c r="J398" s="29"/>
      <c r="K398" s="29"/>
      <c r="L398" s="29"/>
      <c r="M398" s="29">
        <v>0</v>
      </c>
      <c r="N398" s="29">
        <v>0</v>
      </c>
      <c r="O398" s="29"/>
      <c r="P398" s="29"/>
      <c r="Q398" s="29"/>
      <c r="R398" s="29"/>
    </row>
    <row r="399" spans="1:18" ht="31.15" customHeight="1" outlineLevel="1" x14ac:dyDescent="0.25">
      <c r="A399" s="17" t="s">
        <v>153</v>
      </c>
      <c r="B399" s="21" t="s">
        <v>154</v>
      </c>
      <c r="C399" s="30">
        <f t="shared" si="80"/>
        <v>0</v>
      </c>
      <c r="D399" s="30">
        <f t="shared" si="81"/>
        <v>0</v>
      </c>
      <c r="E399" s="29"/>
      <c r="F399" s="29"/>
      <c r="G399" s="29"/>
      <c r="H399" s="29"/>
      <c r="I399" s="29"/>
      <c r="J399" s="29"/>
      <c r="K399" s="29"/>
      <c r="L399" s="29"/>
      <c r="M399" s="29">
        <v>0</v>
      </c>
      <c r="N399" s="29">
        <v>0</v>
      </c>
      <c r="O399" s="29"/>
      <c r="P399" s="29"/>
      <c r="Q399" s="29"/>
      <c r="R399" s="29"/>
    </row>
    <row r="400" spans="1:18" ht="31.15" customHeight="1" outlineLevel="1" x14ac:dyDescent="0.25">
      <c r="A400" s="17" t="s">
        <v>314</v>
      </c>
      <c r="B400" s="21" t="s">
        <v>155</v>
      </c>
      <c r="C400" s="30">
        <f t="shared" si="80"/>
        <v>0</v>
      </c>
      <c r="D400" s="30">
        <f t="shared" si="81"/>
        <v>0</v>
      </c>
      <c r="E400" s="29"/>
      <c r="F400" s="29"/>
      <c r="G400" s="29"/>
      <c r="H400" s="29"/>
      <c r="I400" s="29"/>
      <c r="J400" s="29"/>
      <c r="K400" s="29"/>
      <c r="L400" s="29"/>
      <c r="M400" s="29">
        <v>0</v>
      </c>
      <c r="N400" s="29">
        <v>0</v>
      </c>
      <c r="O400" s="29"/>
      <c r="P400" s="29"/>
      <c r="Q400" s="29"/>
      <c r="R400" s="29"/>
    </row>
    <row r="401" spans="1:18" ht="31.15" customHeight="1" outlineLevel="1" x14ac:dyDescent="0.25">
      <c r="A401" s="17" t="s">
        <v>384</v>
      </c>
      <c r="B401" s="21" t="s">
        <v>156</v>
      </c>
      <c r="C401" s="30">
        <f t="shared" si="80"/>
        <v>0</v>
      </c>
      <c r="D401" s="30">
        <f t="shared" si="81"/>
        <v>0</v>
      </c>
      <c r="E401" s="29"/>
      <c r="F401" s="29"/>
      <c r="G401" s="29"/>
      <c r="H401" s="29"/>
      <c r="I401" s="29"/>
      <c r="J401" s="29"/>
      <c r="K401" s="29"/>
      <c r="L401" s="29"/>
      <c r="M401" s="29">
        <v>0</v>
      </c>
      <c r="N401" s="29">
        <v>0</v>
      </c>
      <c r="O401" s="29"/>
      <c r="P401" s="29"/>
      <c r="Q401" s="29"/>
      <c r="R401" s="29"/>
    </row>
    <row r="402" spans="1:18" ht="15.6" customHeight="1" outlineLevel="1" x14ac:dyDescent="0.25">
      <c r="A402" s="17" t="s">
        <v>391</v>
      </c>
      <c r="B402" s="21" t="s">
        <v>9</v>
      </c>
      <c r="C402" s="30">
        <f t="shared" si="80"/>
        <v>0</v>
      </c>
      <c r="D402" s="30">
        <f t="shared" si="81"/>
        <v>0</v>
      </c>
      <c r="E402" s="29"/>
      <c r="F402" s="29"/>
      <c r="G402" s="29"/>
      <c r="H402" s="29"/>
      <c r="I402" s="29"/>
      <c r="J402" s="29"/>
      <c r="K402" s="29"/>
      <c r="L402" s="29"/>
      <c r="M402" s="29">
        <v>0</v>
      </c>
      <c r="N402" s="29">
        <v>0</v>
      </c>
      <c r="O402" s="29"/>
      <c r="P402" s="29"/>
      <c r="Q402" s="29"/>
      <c r="R402" s="29"/>
    </row>
    <row r="403" spans="1:18" ht="31.15" customHeight="1" outlineLevel="1" x14ac:dyDescent="0.25">
      <c r="A403" s="17" t="s">
        <v>385</v>
      </c>
      <c r="B403" s="21" t="s">
        <v>157</v>
      </c>
      <c r="C403" s="30">
        <f t="shared" si="80"/>
        <v>0</v>
      </c>
      <c r="D403" s="30">
        <f t="shared" si="81"/>
        <v>0</v>
      </c>
      <c r="E403" s="29"/>
      <c r="F403" s="29"/>
      <c r="G403" s="29"/>
      <c r="H403" s="29"/>
      <c r="I403" s="29"/>
      <c r="J403" s="29"/>
      <c r="K403" s="29"/>
      <c r="L403" s="29"/>
      <c r="M403" s="29">
        <v>0</v>
      </c>
      <c r="N403" s="29">
        <v>0</v>
      </c>
      <c r="O403" s="29"/>
      <c r="P403" s="29"/>
      <c r="Q403" s="29"/>
      <c r="R403" s="29"/>
    </row>
    <row r="404" spans="1:18" ht="15.6" customHeight="1" outlineLevel="1" x14ac:dyDescent="0.25">
      <c r="A404" s="17" t="s">
        <v>386</v>
      </c>
      <c r="B404" s="21" t="s">
        <v>10</v>
      </c>
      <c r="C404" s="30">
        <f t="shared" si="80"/>
        <v>0</v>
      </c>
      <c r="D404" s="30">
        <f t="shared" si="81"/>
        <v>0</v>
      </c>
      <c r="E404" s="29"/>
      <c r="F404" s="29"/>
      <c r="G404" s="29"/>
      <c r="H404" s="29"/>
      <c r="I404" s="29"/>
      <c r="J404" s="29"/>
      <c r="K404" s="29"/>
      <c r="L404" s="29"/>
      <c r="M404" s="29">
        <v>0</v>
      </c>
      <c r="N404" s="29">
        <v>0</v>
      </c>
      <c r="O404" s="29"/>
      <c r="P404" s="29"/>
      <c r="Q404" s="29"/>
      <c r="R404" s="29"/>
    </row>
    <row r="405" spans="1:18" ht="31.15" customHeight="1" outlineLevel="1" x14ac:dyDescent="0.25">
      <c r="A405" s="17" t="s">
        <v>387</v>
      </c>
      <c r="B405" s="21" t="s">
        <v>158</v>
      </c>
      <c r="C405" s="30">
        <f t="shared" si="80"/>
        <v>0</v>
      </c>
      <c r="D405" s="30">
        <f t="shared" si="81"/>
        <v>0</v>
      </c>
      <c r="E405" s="29"/>
      <c r="F405" s="29"/>
      <c r="G405" s="29"/>
      <c r="H405" s="29"/>
      <c r="I405" s="29"/>
      <c r="J405" s="29"/>
      <c r="K405" s="29"/>
      <c r="L405" s="29"/>
      <c r="M405" s="29">
        <v>0</v>
      </c>
      <c r="N405" s="29">
        <v>0</v>
      </c>
      <c r="O405" s="29"/>
      <c r="P405" s="29"/>
      <c r="Q405" s="29"/>
      <c r="R405" s="29"/>
    </row>
    <row r="406" spans="1:18" ht="31.15" customHeight="1" outlineLevel="1" x14ac:dyDescent="0.25">
      <c r="A406" s="17" t="s">
        <v>434</v>
      </c>
      <c r="B406" s="21" t="s">
        <v>159</v>
      </c>
      <c r="C406" s="30">
        <f t="shared" si="80"/>
        <v>0</v>
      </c>
      <c r="D406" s="30">
        <f t="shared" si="81"/>
        <v>0</v>
      </c>
      <c r="E406" s="29"/>
      <c r="F406" s="29"/>
      <c r="G406" s="29"/>
      <c r="H406" s="29"/>
      <c r="I406" s="29"/>
      <c r="J406" s="29"/>
      <c r="K406" s="29"/>
      <c r="L406" s="29"/>
      <c r="M406" s="29">
        <v>0</v>
      </c>
      <c r="N406" s="29">
        <v>0</v>
      </c>
      <c r="O406" s="29"/>
      <c r="P406" s="29"/>
      <c r="Q406" s="29"/>
      <c r="R406" s="29"/>
    </row>
    <row r="407" spans="1:18" ht="15.6" customHeight="1" outlineLevel="1" x14ac:dyDescent="0.25">
      <c r="A407" s="17" t="s">
        <v>388</v>
      </c>
      <c r="B407" s="21" t="s">
        <v>11</v>
      </c>
      <c r="C407" s="30">
        <f t="shared" si="80"/>
        <v>0</v>
      </c>
      <c r="D407" s="30">
        <f t="shared" si="81"/>
        <v>0</v>
      </c>
      <c r="E407" s="29"/>
      <c r="F407" s="29"/>
      <c r="G407" s="29"/>
      <c r="H407" s="29"/>
      <c r="I407" s="29"/>
      <c r="J407" s="29"/>
      <c r="K407" s="29"/>
      <c r="L407" s="29"/>
      <c r="M407" s="29">
        <v>0</v>
      </c>
      <c r="N407" s="29">
        <v>0</v>
      </c>
      <c r="O407" s="29"/>
      <c r="P407" s="29"/>
      <c r="Q407" s="29"/>
      <c r="R407" s="29"/>
    </row>
    <row r="408" spans="1:18" ht="15.6" customHeight="1" outlineLevel="1" x14ac:dyDescent="0.25">
      <c r="A408" s="17" t="s">
        <v>389</v>
      </c>
      <c r="B408" s="21" t="s">
        <v>12</v>
      </c>
      <c r="C408" s="30">
        <f t="shared" si="80"/>
        <v>0</v>
      </c>
      <c r="D408" s="30">
        <f t="shared" si="81"/>
        <v>0</v>
      </c>
      <c r="E408" s="29"/>
      <c r="F408" s="29"/>
      <c r="G408" s="29"/>
      <c r="H408" s="29"/>
      <c r="I408" s="29"/>
      <c r="J408" s="29"/>
      <c r="K408" s="29"/>
      <c r="L408" s="29"/>
      <c r="M408" s="29">
        <v>0</v>
      </c>
      <c r="N408" s="29">
        <v>0</v>
      </c>
      <c r="O408" s="29"/>
      <c r="P408" s="29"/>
      <c r="Q408" s="29"/>
      <c r="R408" s="29"/>
    </row>
    <row r="409" spans="1:18" ht="109.15" customHeight="1" outlineLevel="1" x14ac:dyDescent="0.25">
      <c r="A409" s="17" t="s">
        <v>393</v>
      </c>
      <c r="B409" s="21" t="s">
        <v>392</v>
      </c>
      <c r="C409" s="30">
        <f t="shared" si="80"/>
        <v>0</v>
      </c>
      <c r="D409" s="30">
        <f t="shared" si="81"/>
        <v>0</v>
      </c>
      <c r="E409" s="29"/>
      <c r="F409" s="29"/>
      <c r="G409" s="29"/>
      <c r="H409" s="29"/>
      <c r="I409" s="29"/>
      <c r="J409" s="29"/>
      <c r="K409" s="29"/>
      <c r="L409" s="29"/>
      <c r="M409" s="29">
        <v>0</v>
      </c>
      <c r="N409" s="29">
        <v>0</v>
      </c>
      <c r="O409" s="29"/>
      <c r="P409" s="29"/>
      <c r="Q409" s="29"/>
      <c r="R409" s="29"/>
    </row>
    <row r="410" spans="1:18" ht="31.15" customHeight="1" outlineLevel="1" x14ac:dyDescent="0.25">
      <c r="A410" s="17" t="s">
        <v>435</v>
      </c>
      <c r="B410" s="21" t="s">
        <v>13</v>
      </c>
      <c r="C410" s="30">
        <f t="shared" si="80"/>
        <v>0</v>
      </c>
      <c r="D410" s="30">
        <f t="shared" si="81"/>
        <v>0</v>
      </c>
      <c r="E410" s="29"/>
      <c r="F410" s="29"/>
      <c r="G410" s="29"/>
      <c r="H410" s="29"/>
      <c r="I410" s="29"/>
      <c r="J410" s="29"/>
      <c r="K410" s="29"/>
      <c r="L410" s="29"/>
      <c r="M410" s="29">
        <v>0</v>
      </c>
      <c r="N410" s="29">
        <v>0</v>
      </c>
      <c r="O410" s="29"/>
      <c r="P410" s="29"/>
      <c r="Q410" s="29"/>
      <c r="R410" s="29"/>
    </row>
    <row r="411" spans="1:18" ht="15.6" customHeight="1" outlineLevel="1" x14ac:dyDescent="0.25">
      <c r="A411" s="17" t="s">
        <v>390</v>
      </c>
      <c r="B411" s="21" t="s">
        <v>14</v>
      </c>
      <c r="C411" s="30">
        <f t="shared" si="80"/>
        <v>0</v>
      </c>
      <c r="D411" s="30">
        <f t="shared" si="81"/>
        <v>0</v>
      </c>
      <c r="E411" s="29"/>
      <c r="F411" s="29"/>
      <c r="G411" s="29"/>
      <c r="H411" s="29"/>
      <c r="I411" s="29"/>
      <c r="J411" s="29"/>
      <c r="K411" s="29"/>
      <c r="L411" s="29"/>
      <c r="M411" s="29">
        <v>0</v>
      </c>
      <c r="N411" s="29">
        <v>0</v>
      </c>
      <c r="O411" s="29"/>
      <c r="P411" s="29"/>
      <c r="Q411" s="29"/>
      <c r="R411" s="29"/>
    </row>
    <row r="412" spans="1:18" ht="31.15" customHeight="1" outlineLevel="1" x14ac:dyDescent="0.25">
      <c r="A412" s="105" t="s">
        <v>335</v>
      </c>
      <c r="B412" s="106"/>
      <c r="C412" s="106"/>
      <c r="D412" s="107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46.9" customHeight="1" outlineLevel="1" x14ac:dyDescent="0.25">
      <c r="A413" s="17" t="s">
        <v>315</v>
      </c>
      <c r="B413" s="21" t="s">
        <v>160</v>
      </c>
      <c r="C413" s="30">
        <f>SUM(E413,G413,I413,K413,M413,O413,Q413,)</f>
        <v>0</v>
      </c>
      <c r="D413" s="30">
        <f>SUM(F413,H413,J413,L413,N413,P413,R413,)</f>
        <v>2</v>
      </c>
      <c r="E413" s="29"/>
      <c r="F413" s="29"/>
      <c r="G413" s="29"/>
      <c r="H413" s="29"/>
      <c r="I413" s="29"/>
      <c r="J413" s="29"/>
      <c r="K413" s="29"/>
      <c r="L413" s="29"/>
      <c r="M413" s="29">
        <v>0</v>
      </c>
      <c r="N413" s="29">
        <v>2</v>
      </c>
      <c r="O413" s="29"/>
      <c r="P413" s="29"/>
      <c r="Q413" s="29"/>
      <c r="R413" s="29"/>
    </row>
    <row r="414" spans="1:18" ht="46.9" customHeight="1" outlineLevel="1" x14ac:dyDescent="0.25">
      <c r="A414" s="101" t="s">
        <v>316</v>
      </c>
      <c r="B414" s="21" t="s">
        <v>161</v>
      </c>
      <c r="C414" s="30">
        <f>SUM(E414,G414,I414,K414,M414,O414,Q414,)</f>
        <v>0</v>
      </c>
      <c r="D414" s="30">
        <f>SUM(F414,H414,J414,L414,N414,P414,R414,)</f>
        <v>0</v>
      </c>
      <c r="E414" s="27">
        <f t="shared" ref="E414:L414" si="82">SUM(E416:E417)</f>
        <v>0</v>
      </c>
      <c r="F414" s="27">
        <f>SUM(F416:F417)</f>
        <v>0</v>
      </c>
      <c r="G414" s="27">
        <f t="shared" si="82"/>
        <v>0</v>
      </c>
      <c r="H414" s="27">
        <f t="shared" si="82"/>
        <v>0</v>
      </c>
      <c r="I414" s="27">
        <f t="shared" si="82"/>
        <v>0</v>
      </c>
      <c r="J414" s="27">
        <f t="shared" si="82"/>
        <v>0</v>
      </c>
      <c r="K414" s="27">
        <f t="shared" si="82"/>
        <v>0</v>
      </c>
      <c r="L414" s="27">
        <f t="shared" si="82"/>
        <v>0</v>
      </c>
      <c r="M414" s="27">
        <f t="shared" ref="M414:N414" si="83">SUM(M416:M417)</f>
        <v>0</v>
      </c>
      <c r="N414" s="27">
        <f t="shared" si="83"/>
        <v>0</v>
      </c>
      <c r="O414" s="27">
        <f t="shared" ref="O414:P414" si="84">SUM(O416:O417)</f>
        <v>0</v>
      </c>
      <c r="P414" s="27">
        <f t="shared" si="84"/>
        <v>0</v>
      </c>
      <c r="Q414" s="27">
        <f t="shared" ref="Q414" si="85">SUM(Q416:Q417)</f>
        <v>0</v>
      </c>
      <c r="R414" s="27">
        <f>SUM(R416:R417)</f>
        <v>0</v>
      </c>
    </row>
    <row r="415" spans="1:18" ht="15.6" customHeight="1" outlineLevel="1" x14ac:dyDescent="0.25">
      <c r="A415" s="101"/>
      <c r="B415" s="117" t="s">
        <v>3</v>
      </c>
      <c r="C415" s="118"/>
      <c r="D415" s="119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31.15" customHeight="1" outlineLevel="1" x14ac:dyDescent="0.25">
      <c r="A416" s="101"/>
      <c r="B416" s="20" t="s">
        <v>162</v>
      </c>
      <c r="C416" s="30">
        <f t="shared" ref="C416:D420" si="86">SUM(E416,G416,I416,K416,M416,O416,Q416,)</f>
        <v>0</v>
      </c>
      <c r="D416" s="30">
        <f t="shared" si="86"/>
        <v>0</v>
      </c>
      <c r="E416" s="29"/>
      <c r="F416" s="29"/>
      <c r="G416" s="29"/>
      <c r="H416" s="29"/>
      <c r="I416" s="29"/>
      <c r="J416" s="29"/>
      <c r="K416" s="29"/>
      <c r="L416" s="29"/>
      <c r="M416" s="29">
        <v>0</v>
      </c>
      <c r="N416" s="29">
        <v>0</v>
      </c>
      <c r="O416" s="29"/>
      <c r="P416" s="29"/>
      <c r="Q416" s="29"/>
      <c r="R416" s="29"/>
    </row>
    <row r="417" spans="1:18" ht="31.15" customHeight="1" outlineLevel="1" x14ac:dyDescent="0.25">
      <c r="A417" s="101"/>
      <c r="B417" s="20" t="s">
        <v>163</v>
      </c>
      <c r="C417" s="30">
        <f t="shared" si="86"/>
        <v>0</v>
      </c>
      <c r="D417" s="30">
        <f t="shared" si="86"/>
        <v>0</v>
      </c>
      <c r="E417" s="29"/>
      <c r="F417" s="29"/>
      <c r="G417" s="29"/>
      <c r="H417" s="29"/>
      <c r="I417" s="29"/>
      <c r="J417" s="29"/>
      <c r="K417" s="29"/>
      <c r="L417" s="29"/>
      <c r="M417" s="29">
        <v>0</v>
      </c>
      <c r="N417" s="29">
        <v>0</v>
      </c>
      <c r="O417" s="29"/>
      <c r="P417" s="29"/>
      <c r="Q417" s="29"/>
      <c r="R417" s="29"/>
    </row>
    <row r="418" spans="1:18" ht="46.9" customHeight="1" outlineLevel="1" x14ac:dyDescent="0.25">
      <c r="A418" s="17" t="s">
        <v>317</v>
      </c>
      <c r="B418" s="21" t="s">
        <v>164</v>
      </c>
      <c r="C418" s="30">
        <f t="shared" si="86"/>
        <v>0</v>
      </c>
      <c r="D418" s="30">
        <f t="shared" si="86"/>
        <v>0</v>
      </c>
      <c r="E418" s="29"/>
      <c r="F418" s="29"/>
      <c r="G418" s="29"/>
      <c r="H418" s="29"/>
      <c r="I418" s="29"/>
      <c r="J418" s="29"/>
      <c r="K418" s="29"/>
      <c r="L418" s="29"/>
      <c r="M418" s="29">
        <v>0</v>
      </c>
      <c r="N418" s="29">
        <v>0</v>
      </c>
      <c r="O418" s="29"/>
      <c r="P418" s="29"/>
      <c r="Q418" s="29"/>
      <c r="R418" s="29"/>
    </row>
    <row r="419" spans="1:18" ht="62.45" customHeight="1" outlineLevel="1" x14ac:dyDescent="0.25">
      <c r="A419" s="101" t="s">
        <v>318</v>
      </c>
      <c r="B419" s="21" t="s">
        <v>165</v>
      </c>
      <c r="C419" s="30">
        <f t="shared" si="86"/>
        <v>0</v>
      </c>
      <c r="D419" s="30">
        <f t="shared" si="86"/>
        <v>0</v>
      </c>
      <c r="E419" s="29"/>
      <c r="F419" s="29"/>
      <c r="G419" s="29"/>
      <c r="H419" s="29"/>
      <c r="I419" s="29"/>
      <c r="J419" s="29"/>
      <c r="K419" s="29"/>
      <c r="L419" s="29"/>
      <c r="M419" s="29">
        <v>0</v>
      </c>
      <c r="N419" s="29">
        <v>0</v>
      </c>
      <c r="O419" s="29"/>
      <c r="P419" s="29"/>
      <c r="Q419" s="29"/>
      <c r="R419" s="29"/>
    </row>
    <row r="420" spans="1:18" ht="15.6" customHeight="1" outlineLevel="1" x14ac:dyDescent="0.25">
      <c r="A420" s="101"/>
      <c r="B420" s="20" t="s">
        <v>436</v>
      </c>
      <c r="C420" s="30">
        <f t="shared" si="86"/>
        <v>0</v>
      </c>
      <c r="D420" s="30">
        <f t="shared" si="86"/>
        <v>0</v>
      </c>
      <c r="E420" s="29"/>
      <c r="F420" s="29"/>
      <c r="G420" s="29"/>
      <c r="H420" s="29"/>
      <c r="I420" s="29"/>
      <c r="J420" s="29"/>
      <c r="K420" s="29"/>
      <c r="L420" s="29"/>
      <c r="M420" s="29">
        <v>0</v>
      </c>
      <c r="N420" s="29">
        <v>0</v>
      </c>
      <c r="O420" s="29"/>
      <c r="P420" s="29"/>
      <c r="Q420" s="29"/>
      <c r="R420" s="29"/>
    </row>
    <row r="421" spans="1:18" ht="31.15" customHeight="1" outlineLevel="1" x14ac:dyDescent="0.25">
      <c r="A421" s="105" t="s">
        <v>394</v>
      </c>
      <c r="B421" s="106"/>
      <c r="C421" s="106"/>
      <c r="D421" s="107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31.15" customHeight="1" outlineLevel="1" x14ac:dyDescent="0.25">
      <c r="A422" s="134" t="s">
        <v>395</v>
      </c>
      <c r="B422" s="8" t="s">
        <v>396</v>
      </c>
      <c r="C422" s="30">
        <f>SUM(E422,G422,I422,K422,M422,O422,Q422,)</f>
        <v>0</v>
      </c>
      <c r="D422" s="30">
        <f>SUM(F422,H422,J422,L422,N422,P422,R422,)</f>
        <v>0</v>
      </c>
      <c r="E422" s="27">
        <f t="shared" ref="E422:L422" si="87">SUM(E424:E425)</f>
        <v>0</v>
      </c>
      <c r="F422" s="27">
        <f>SUM(F424:F425)</f>
        <v>0</v>
      </c>
      <c r="G422" s="27">
        <f t="shared" si="87"/>
        <v>0</v>
      </c>
      <c r="H422" s="27">
        <f t="shared" si="87"/>
        <v>0</v>
      </c>
      <c r="I422" s="27">
        <f t="shared" si="87"/>
        <v>0</v>
      </c>
      <c r="J422" s="27">
        <f t="shared" si="87"/>
        <v>0</v>
      </c>
      <c r="K422" s="27">
        <f t="shared" si="87"/>
        <v>0</v>
      </c>
      <c r="L422" s="27">
        <f t="shared" si="87"/>
        <v>0</v>
      </c>
      <c r="M422" s="27">
        <f t="shared" ref="M422:N422" si="88">SUM(M424:M425)</f>
        <v>0</v>
      </c>
      <c r="N422" s="27">
        <f t="shared" si="88"/>
        <v>0</v>
      </c>
      <c r="O422" s="27">
        <f t="shared" ref="O422:P422" si="89">SUM(O424:O425)</f>
        <v>0</v>
      </c>
      <c r="P422" s="27">
        <f t="shared" si="89"/>
        <v>0</v>
      </c>
      <c r="Q422" s="27">
        <f t="shared" ref="Q422" si="90">SUM(Q424:Q425)</f>
        <v>0</v>
      </c>
      <c r="R422" s="27">
        <f>SUM(R424:R425)</f>
        <v>0</v>
      </c>
    </row>
    <row r="423" spans="1:18" ht="15.6" customHeight="1" outlineLevel="1" x14ac:dyDescent="0.25">
      <c r="A423" s="134"/>
      <c r="B423" s="117" t="s">
        <v>3</v>
      </c>
      <c r="C423" s="118"/>
      <c r="D423" s="119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5.6" customHeight="1" outlineLevel="1" x14ac:dyDescent="0.25">
      <c r="A424" s="134"/>
      <c r="B424" s="4" t="s">
        <v>352</v>
      </c>
      <c r="C424" s="30">
        <f>SUM(E424,G424,I424,K424,M424,O424,Q424,)</f>
        <v>0</v>
      </c>
      <c r="D424" s="30">
        <f>SUM(F424,H424,J424,L424,N424,P424,R424,)</f>
        <v>0</v>
      </c>
      <c r="E424" s="29"/>
      <c r="F424" s="29"/>
      <c r="G424" s="29"/>
      <c r="H424" s="29"/>
      <c r="I424" s="29"/>
      <c r="J424" s="29"/>
      <c r="K424" s="29"/>
      <c r="L424" s="29"/>
      <c r="M424" s="29">
        <v>0</v>
      </c>
      <c r="N424" s="29">
        <v>0</v>
      </c>
      <c r="O424" s="29"/>
      <c r="P424" s="29"/>
      <c r="Q424" s="29"/>
      <c r="R424" s="29"/>
    </row>
    <row r="425" spans="1:18" ht="15.6" customHeight="1" outlineLevel="1" x14ac:dyDescent="0.25">
      <c r="A425" s="134"/>
      <c r="B425" s="4" t="s">
        <v>397</v>
      </c>
      <c r="C425" s="30">
        <f>SUM(E425,G425,I425,K425,M425,O425,Q425,)</f>
        <v>0</v>
      </c>
      <c r="D425" s="30">
        <f>SUM(F425,H425,J425,L425,N425,P425,R425,)</f>
        <v>0</v>
      </c>
      <c r="E425" s="29"/>
      <c r="F425" s="29"/>
      <c r="G425" s="29"/>
      <c r="H425" s="29"/>
      <c r="I425" s="29"/>
      <c r="J425" s="29"/>
      <c r="K425" s="29"/>
      <c r="L425" s="29"/>
      <c r="M425" s="29">
        <v>0</v>
      </c>
      <c r="N425" s="29">
        <v>0</v>
      </c>
      <c r="O425" s="29"/>
      <c r="P425" s="29"/>
      <c r="Q425" s="29"/>
      <c r="R425" s="29"/>
    </row>
    <row r="426" spans="1:18" ht="15.6" customHeight="1" outlineLevel="1" x14ac:dyDescent="0.25">
      <c r="A426" s="134"/>
      <c r="B426" s="117" t="s">
        <v>353</v>
      </c>
      <c r="C426" s="118"/>
      <c r="D426" s="119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5.6" customHeight="1" outlineLevel="1" x14ac:dyDescent="0.25">
      <c r="A427" s="134"/>
      <c r="B427" s="4" t="s">
        <v>398</v>
      </c>
      <c r="C427" s="30">
        <f t="shared" ref="C427:D434" si="91">SUM(E427,G427,I427,K427,M427,O427,Q427,)</f>
        <v>0</v>
      </c>
      <c r="D427" s="30">
        <f t="shared" si="91"/>
        <v>0</v>
      </c>
      <c r="E427" s="29"/>
      <c r="F427" s="29"/>
      <c r="G427" s="29"/>
      <c r="H427" s="29"/>
      <c r="I427" s="29"/>
      <c r="J427" s="29"/>
      <c r="K427" s="29"/>
      <c r="L427" s="29"/>
      <c r="M427" s="29">
        <v>0</v>
      </c>
      <c r="N427" s="29">
        <v>0</v>
      </c>
      <c r="O427" s="29"/>
      <c r="P427" s="29"/>
      <c r="Q427" s="29"/>
      <c r="R427" s="29"/>
    </row>
    <row r="428" spans="1:18" ht="15.6" customHeight="1" outlineLevel="1" x14ac:dyDescent="0.25">
      <c r="A428" s="134"/>
      <c r="B428" s="5" t="s">
        <v>399</v>
      </c>
      <c r="C428" s="30">
        <f t="shared" si="91"/>
        <v>0</v>
      </c>
      <c r="D428" s="30">
        <f t="shared" si="91"/>
        <v>0</v>
      </c>
      <c r="E428" s="29"/>
      <c r="F428" s="29"/>
      <c r="G428" s="29"/>
      <c r="H428" s="29"/>
      <c r="I428" s="29"/>
      <c r="J428" s="29"/>
      <c r="K428" s="29"/>
      <c r="L428" s="29"/>
      <c r="M428" s="29">
        <v>0</v>
      </c>
      <c r="N428" s="29">
        <v>0</v>
      </c>
      <c r="O428" s="29"/>
      <c r="P428" s="29"/>
      <c r="Q428" s="29"/>
      <c r="R428" s="29"/>
    </row>
    <row r="429" spans="1:18" ht="15.6" customHeight="1" outlineLevel="1" x14ac:dyDescent="0.25">
      <c r="A429" s="134"/>
      <c r="B429" s="4" t="s">
        <v>16</v>
      </c>
      <c r="C429" s="30">
        <f t="shared" si="91"/>
        <v>0</v>
      </c>
      <c r="D429" s="30">
        <f t="shared" si="91"/>
        <v>0</v>
      </c>
      <c r="E429" s="29"/>
      <c r="F429" s="29"/>
      <c r="G429" s="29"/>
      <c r="H429" s="29"/>
      <c r="I429" s="29"/>
      <c r="J429" s="29"/>
      <c r="K429" s="29"/>
      <c r="L429" s="29"/>
      <c r="M429" s="29">
        <v>0</v>
      </c>
      <c r="N429" s="29">
        <v>0</v>
      </c>
      <c r="O429" s="29"/>
      <c r="P429" s="29"/>
      <c r="Q429" s="29"/>
      <c r="R429" s="29"/>
    </row>
    <row r="430" spans="1:18" ht="46.9" customHeight="1" outlineLevel="1" x14ac:dyDescent="0.25">
      <c r="A430" s="134"/>
      <c r="B430" s="5" t="s">
        <v>400</v>
      </c>
      <c r="C430" s="30">
        <f t="shared" si="91"/>
        <v>0</v>
      </c>
      <c r="D430" s="30">
        <f t="shared" si="91"/>
        <v>0</v>
      </c>
      <c r="E430" s="29"/>
      <c r="F430" s="29"/>
      <c r="G430" s="29"/>
      <c r="H430" s="29"/>
      <c r="I430" s="29"/>
      <c r="J430" s="29"/>
      <c r="K430" s="29"/>
      <c r="L430" s="29"/>
      <c r="M430" s="29">
        <v>0</v>
      </c>
      <c r="N430" s="29">
        <v>0</v>
      </c>
      <c r="O430" s="29"/>
      <c r="P430" s="29"/>
      <c r="Q430" s="29"/>
      <c r="R430" s="29"/>
    </row>
    <row r="431" spans="1:18" ht="15.6" customHeight="1" outlineLevel="1" x14ac:dyDescent="0.25">
      <c r="A431" s="134"/>
      <c r="B431" s="4" t="s">
        <v>401</v>
      </c>
      <c r="C431" s="30">
        <f t="shared" si="91"/>
        <v>0</v>
      </c>
      <c r="D431" s="30">
        <f t="shared" si="91"/>
        <v>0</v>
      </c>
      <c r="E431" s="29"/>
      <c r="F431" s="29"/>
      <c r="G431" s="29"/>
      <c r="H431" s="29"/>
      <c r="I431" s="29"/>
      <c r="J431" s="29"/>
      <c r="K431" s="29"/>
      <c r="L431" s="29"/>
      <c r="M431" s="29">
        <v>0</v>
      </c>
      <c r="N431" s="29">
        <v>0</v>
      </c>
      <c r="O431" s="29"/>
      <c r="P431" s="29"/>
      <c r="Q431" s="29"/>
      <c r="R431" s="29"/>
    </row>
    <row r="432" spans="1:18" ht="15.6" customHeight="1" outlineLevel="1" x14ac:dyDescent="0.25">
      <c r="A432" s="134"/>
      <c r="B432" s="4" t="s">
        <v>17</v>
      </c>
      <c r="C432" s="30">
        <f t="shared" si="91"/>
        <v>0</v>
      </c>
      <c r="D432" s="30">
        <f t="shared" si="91"/>
        <v>0</v>
      </c>
      <c r="E432" s="29"/>
      <c r="F432" s="29"/>
      <c r="G432" s="29"/>
      <c r="H432" s="29"/>
      <c r="I432" s="29"/>
      <c r="J432" s="29"/>
      <c r="K432" s="29"/>
      <c r="L432" s="29"/>
      <c r="M432" s="29">
        <v>0</v>
      </c>
      <c r="N432" s="29">
        <v>0</v>
      </c>
      <c r="O432" s="29"/>
      <c r="P432" s="29"/>
      <c r="Q432" s="29"/>
      <c r="R432" s="29"/>
    </row>
    <row r="433" spans="1:18" ht="31.15" customHeight="1" outlineLevel="1" x14ac:dyDescent="0.25">
      <c r="A433" s="19" t="s">
        <v>402</v>
      </c>
      <c r="B433" s="8" t="s">
        <v>403</v>
      </c>
      <c r="C433" s="30">
        <f t="shared" si="91"/>
        <v>0</v>
      </c>
      <c r="D433" s="30">
        <f t="shared" si="91"/>
        <v>0</v>
      </c>
      <c r="E433" s="29"/>
      <c r="F433" s="29"/>
      <c r="G433" s="29"/>
      <c r="H433" s="29"/>
      <c r="I433" s="29"/>
      <c r="J433" s="29"/>
      <c r="K433" s="29"/>
      <c r="L433" s="29"/>
      <c r="M433" s="29">
        <v>0</v>
      </c>
      <c r="N433" s="29">
        <v>0</v>
      </c>
      <c r="O433" s="29"/>
      <c r="P433" s="29"/>
      <c r="Q433" s="29"/>
      <c r="R433" s="29"/>
    </row>
    <row r="434" spans="1:18" ht="46.9" customHeight="1" outlineLevel="1" x14ac:dyDescent="0.25">
      <c r="A434" s="134" t="s">
        <v>404</v>
      </c>
      <c r="B434" s="8" t="s">
        <v>405</v>
      </c>
      <c r="C434" s="30">
        <f t="shared" si="91"/>
        <v>0</v>
      </c>
      <c r="D434" s="30">
        <f t="shared" si="91"/>
        <v>0</v>
      </c>
      <c r="E434" s="27">
        <f t="shared" ref="E434:N434" si="92">SUM(E436,E438,E440:E441)</f>
        <v>0</v>
      </c>
      <c r="F434" s="27">
        <f>SUM(F436,F438,F440:F441)</f>
        <v>0</v>
      </c>
      <c r="G434" s="27">
        <f t="shared" si="92"/>
        <v>0</v>
      </c>
      <c r="H434" s="27">
        <f t="shared" si="92"/>
        <v>0</v>
      </c>
      <c r="I434" s="27">
        <f t="shared" si="92"/>
        <v>0</v>
      </c>
      <c r="J434" s="27">
        <f t="shared" si="92"/>
        <v>0</v>
      </c>
      <c r="K434" s="27">
        <f t="shared" si="92"/>
        <v>0</v>
      </c>
      <c r="L434" s="27">
        <f t="shared" si="92"/>
        <v>0</v>
      </c>
      <c r="M434" s="27">
        <f t="shared" si="92"/>
        <v>0</v>
      </c>
      <c r="N434" s="27">
        <f t="shared" si="92"/>
        <v>0</v>
      </c>
      <c r="O434" s="27">
        <f t="shared" ref="O434:Q434" si="93">SUM(O436,O438,O440:O441)</f>
        <v>0</v>
      </c>
      <c r="P434" s="27">
        <f t="shared" si="93"/>
        <v>0</v>
      </c>
      <c r="Q434" s="27">
        <f t="shared" si="93"/>
        <v>0</v>
      </c>
      <c r="R434" s="27">
        <f>SUM(R436,R438,R440:R441)</f>
        <v>0</v>
      </c>
    </row>
    <row r="435" spans="1:18" ht="15.6" customHeight="1" outlineLevel="1" x14ac:dyDescent="0.25">
      <c r="A435" s="134"/>
      <c r="B435" s="117" t="s">
        <v>353</v>
      </c>
      <c r="C435" s="118"/>
      <c r="D435" s="119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31.15" customHeight="1" outlineLevel="1" x14ac:dyDescent="0.25">
      <c r="A436" s="134"/>
      <c r="B436" s="4" t="s">
        <v>406</v>
      </c>
      <c r="C436" s="30">
        <f t="shared" ref="C436:D441" si="94">SUM(E436,G436,I436,K436,M436,O436,Q436,)</f>
        <v>0</v>
      </c>
      <c r="D436" s="30">
        <f t="shared" si="94"/>
        <v>0</v>
      </c>
      <c r="E436" s="29"/>
      <c r="F436" s="29"/>
      <c r="G436" s="29"/>
      <c r="H436" s="29"/>
      <c r="I436" s="29"/>
      <c r="J436" s="29"/>
      <c r="K436" s="29"/>
      <c r="L436" s="29"/>
      <c r="M436" s="29">
        <v>0</v>
      </c>
      <c r="N436" s="29">
        <v>0</v>
      </c>
      <c r="O436" s="29"/>
      <c r="P436" s="29"/>
      <c r="Q436" s="29"/>
      <c r="R436" s="29"/>
    </row>
    <row r="437" spans="1:18" ht="15.6" customHeight="1" outlineLevel="1" x14ac:dyDescent="0.25">
      <c r="A437" s="134"/>
      <c r="B437" s="5" t="s">
        <v>354</v>
      </c>
      <c r="C437" s="30">
        <f t="shared" si="94"/>
        <v>0</v>
      </c>
      <c r="D437" s="30">
        <f t="shared" si="94"/>
        <v>0</v>
      </c>
      <c r="E437" s="29"/>
      <c r="F437" s="29"/>
      <c r="G437" s="29"/>
      <c r="H437" s="29"/>
      <c r="I437" s="29"/>
      <c r="J437" s="29"/>
      <c r="K437" s="29"/>
      <c r="L437" s="29"/>
      <c r="M437" s="29">
        <v>0</v>
      </c>
      <c r="N437" s="29">
        <v>0</v>
      </c>
      <c r="O437" s="29"/>
      <c r="P437" s="29"/>
      <c r="Q437" s="29"/>
      <c r="R437" s="29"/>
    </row>
    <row r="438" spans="1:18" ht="15.6" customHeight="1" outlineLevel="1" x14ac:dyDescent="0.25">
      <c r="A438" s="134"/>
      <c r="B438" s="4" t="s">
        <v>16</v>
      </c>
      <c r="C438" s="30">
        <f t="shared" si="94"/>
        <v>0</v>
      </c>
      <c r="D438" s="30">
        <f t="shared" si="94"/>
        <v>0</v>
      </c>
      <c r="E438" s="29"/>
      <c r="F438" s="29"/>
      <c r="G438" s="29"/>
      <c r="H438" s="29"/>
      <c r="I438" s="29"/>
      <c r="J438" s="29"/>
      <c r="K438" s="29"/>
      <c r="L438" s="29"/>
      <c r="M438" s="29">
        <v>0</v>
      </c>
      <c r="N438" s="29">
        <v>0</v>
      </c>
      <c r="O438" s="29"/>
      <c r="P438" s="29"/>
      <c r="Q438" s="29"/>
      <c r="R438" s="29"/>
    </row>
    <row r="439" spans="1:18" ht="46.9" customHeight="1" outlineLevel="1" x14ac:dyDescent="0.25">
      <c r="A439" s="134"/>
      <c r="B439" s="5" t="s">
        <v>407</v>
      </c>
      <c r="C439" s="30">
        <f t="shared" si="94"/>
        <v>0</v>
      </c>
      <c r="D439" s="30">
        <f t="shared" si="94"/>
        <v>0</v>
      </c>
      <c r="E439" s="29"/>
      <c r="F439" s="29"/>
      <c r="G439" s="29"/>
      <c r="H439" s="29"/>
      <c r="I439" s="29"/>
      <c r="J439" s="29"/>
      <c r="K439" s="29"/>
      <c r="L439" s="29"/>
      <c r="M439" s="29">
        <v>0</v>
      </c>
      <c r="N439" s="29">
        <v>0</v>
      </c>
      <c r="O439" s="29"/>
      <c r="P439" s="29"/>
      <c r="Q439" s="29"/>
      <c r="R439" s="29"/>
    </row>
    <row r="440" spans="1:18" ht="15.6" customHeight="1" outlineLevel="1" x14ac:dyDescent="0.25">
      <c r="A440" s="134"/>
      <c r="B440" s="4" t="s">
        <v>355</v>
      </c>
      <c r="C440" s="30">
        <f t="shared" si="94"/>
        <v>0</v>
      </c>
      <c r="D440" s="30">
        <f t="shared" si="94"/>
        <v>0</v>
      </c>
      <c r="E440" s="29"/>
      <c r="F440" s="29"/>
      <c r="G440" s="29"/>
      <c r="H440" s="29"/>
      <c r="I440" s="29"/>
      <c r="J440" s="29"/>
      <c r="K440" s="29"/>
      <c r="L440" s="29"/>
      <c r="M440" s="29">
        <v>0</v>
      </c>
      <c r="N440" s="29">
        <v>0</v>
      </c>
      <c r="O440" s="29"/>
      <c r="P440" s="29"/>
      <c r="Q440" s="29"/>
      <c r="R440" s="29"/>
    </row>
    <row r="441" spans="1:18" ht="15.6" customHeight="1" outlineLevel="1" x14ac:dyDescent="0.25">
      <c r="A441" s="134"/>
      <c r="B441" s="4" t="s">
        <v>17</v>
      </c>
      <c r="C441" s="30">
        <f t="shared" si="94"/>
        <v>0</v>
      </c>
      <c r="D441" s="30">
        <f t="shared" si="94"/>
        <v>0</v>
      </c>
      <c r="E441" s="29"/>
      <c r="F441" s="29"/>
      <c r="G441" s="29"/>
      <c r="H441" s="29"/>
      <c r="I441" s="29"/>
      <c r="J441" s="29"/>
      <c r="K441" s="29"/>
      <c r="L441" s="29"/>
      <c r="M441" s="29">
        <v>0</v>
      </c>
      <c r="N441" s="29">
        <v>0</v>
      </c>
      <c r="O441" s="29"/>
      <c r="P441" s="29"/>
      <c r="Q441" s="29"/>
      <c r="R441" s="29"/>
    </row>
    <row r="442" spans="1:18" ht="46.9" customHeight="1" outlineLevel="1" x14ac:dyDescent="0.25">
      <c r="A442" s="105" t="s">
        <v>408</v>
      </c>
      <c r="B442" s="106"/>
      <c r="C442" s="106"/>
      <c r="D442" s="107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62.45" customHeight="1" outlineLevel="1" x14ac:dyDescent="0.25">
      <c r="A443" s="19" t="s">
        <v>409</v>
      </c>
      <c r="B443" s="8" t="s">
        <v>410</v>
      </c>
      <c r="C443" s="30">
        <f>SUM(E443,G443,I443,K443,M443,O443,Q443,)</f>
        <v>0</v>
      </c>
      <c r="D443" s="30">
        <f>SUM(F443,H443,J443,L443,N443,P443,R443,)</f>
        <v>5</v>
      </c>
      <c r="E443" s="27">
        <f t="shared" ref="E443:L443" si="95">SUM(E445:E448)</f>
        <v>0</v>
      </c>
      <c r="F443" s="27">
        <f>SUM(F445:F448)</f>
        <v>0</v>
      </c>
      <c r="G443" s="27">
        <f t="shared" si="95"/>
        <v>0</v>
      </c>
      <c r="H443" s="27">
        <f t="shared" si="95"/>
        <v>0</v>
      </c>
      <c r="I443" s="27">
        <f t="shared" si="95"/>
        <v>0</v>
      </c>
      <c r="J443" s="27">
        <f t="shared" si="95"/>
        <v>0</v>
      </c>
      <c r="K443" s="27">
        <f t="shared" si="95"/>
        <v>0</v>
      </c>
      <c r="L443" s="27">
        <f t="shared" si="95"/>
        <v>0</v>
      </c>
      <c r="M443" s="27">
        <f t="shared" ref="M443:N443" si="96">SUM(M445:M448)</f>
        <v>0</v>
      </c>
      <c r="N443" s="27">
        <f t="shared" si="96"/>
        <v>5</v>
      </c>
      <c r="O443" s="27">
        <f t="shared" ref="O443:P443" si="97">SUM(O445:O448)</f>
        <v>0</v>
      </c>
      <c r="P443" s="27">
        <f t="shared" si="97"/>
        <v>0</v>
      </c>
      <c r="Q443" s="27">
        <f t="shared" ref="Q443" si="98">SUM(Q445:Q448)</f>
        <v>0</v>
      </c>
      <c r="R443" s="27">
        <f>SUM(R445:R448)</f>
        <v>0</v>
      </c>
    </row>
    <row r="444" spans="1:18" ht="15.6" customHeight="1" outlineLevel="1" x14ac:dyDescent="0.25">
      <c r="A444" s="134" t="s">
        <v>412</v>
      </c>
      <c r="B444" s="117" t="s">
        <v>3</v>
      </c>
      <c r="C444" s="118"/>
      <c r="D444" s="119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16.25" customHeight="1" outlineLevel="1" x14ac:dyDescent="0.25">
      <c r="A445" s="134"/>
      <c r="B445" s="13" t="s">
        <v>619</v>
      </c>
      <c r="C445" s="30">
        <f t="shared" ref="C445:D448" si="99">SUM(E445,G445,I445,K445,M445,O445,Q445,)</f>
        <v>0</v>
      </c>
      <c r="D445" s="30">
        <f t="shared" si="99"/>
        <v>5</v>
      </c>
      <c r="E445" s="29"/>
      <c r="F445" s="29"/>
      <c r="G445" s="29"/>
      <c r="H445" s="29"/>
      <c r="I445" s="29"/>
      <c r="J445" s="29"/>
      <c r="K445" s="29"/>
      <c r="L445" s="29"/>
      <c r="M445" s="29">
        <v>0</v>
      </c>
      <c r="N445" s="29">
        <v>5</v>
      </c>
      <c r="O445" s="29"/>
      <c r="P445" s="29"/>
      <c r="Q445" s="29"/>
      <c r="R445" s="29"/>
    </row>
    <row r="446" spans="1:18" ht="113.25" customHeight="1" outlineLevel="1" x14ac:dyDescent="0.25">
      <c r="A446" s="134"/>
      <c r="B446" s="13" t="s">
        <v>620</v>
      </c>
      <c r="C446" s="30">
        <f t="shared" si="99"/>
        <v>0</v>
      </c>
      <c r="D446" s="30">
        <f t="shared" si="99"/>
        <v>0</v>
      </c>
      <c r="E446" s="29"/>
      <c r="F446" s="29"/>
      <c r="G446" s="29"/>
      <c r="H446" s="29"/>
      <c r="I446" s="29"/>
      <c r="J446" s="29"/>
      <c r="K446" s="29"/>
      <c r="L446" s="29"/>
      <c r="M446" s="29">
        <v>0</v>
      </c>
      <c r="N446" s="29">
        <v>0</v>
      </c>
      <c r="O446" s="29"/>
      <c r="P446" s="29"/>
      <c r="Q446" s="29"/>
      <c r="R446" s="29"/>
    </row>
    <row r="447" spans="1:18" ht="112.5" customHeight="1" outlineLevel="1" x14ac:dyDescent="0.25">
      <c r="A447" s="134"/>
      <c r="B447" s="13" t="s">
        <v>621</v>
      </c>
      <c r="C447" s="30">
        <f t="shared" si="99"/>
        <v>0</v>
      </c>
      <c r="D447" s="30">
        <f t="shared" si="99"/>
        <v>0</v>
      </c>
      <c r="E447" s="29"/>
      <c r="F447" s="29"/>
      <c r="G447" s="29"/>
      <c r="H447" s="29"/>
      <c r="I447" s="29"/>
      <c r="J447" s="29"/>
      <c r="K447" s="29"/>
      <c r="L447" s="29"/>
      <c r="M447" s="29">
        <v>0</v>
      </c>
      <c r="N447" s="29">
        <v>0</v>
      </c>
      <c r="O447" s="29"/>
      <c r="P447" s="29"/>
      <c r="Q447" s="29"/>
      <c r="R447" s="29"/>
    </row>
    <row r="448" spans="1:18" ht="115.5" customHeight="1" outlineLevel="1" x14ac:dyDescent="0.25">
      <c r="A448" s="134"/>
      <c r="B448" s="13" t="s">
        <v>622</v>
      </c>
      <c r="C448" s="30">
        <f t="shared" si="99"/>
        <v>0</v>
      </c>
      <c r="D448" s="30">
        <f t="shared" si="99"/>
        <v>0</v>
      </c>
      <c r="E448" s="29"/>
      <c r="F448" s="29"/>
      <c r="G448" s="29"/>
      <c r="H448" s="29"/>
      <c r="I448" s="29"/>
      <c r="J448" s="29"/>
      <c r="K448" s="29"/>
      <c r="L448" s="29"/>
      <c r="M448" s="29">
        <v>0</v>
      </c>
      <c r="N448" s="29">
        <v>0</v>
      </c>
      <c r="O448" s="29"/>
      <c r="P448" s="29"/>
      <c r="Q448" s="29"/>
      <c r="R448" s="29"/>
    </row>
    <row r="449" spans="1:18" ht="15.6" customHeight="1" outlineLevel="1" x14ac:dyDescent="0.25">
      <c r="A449" s="134"/>
      <c r="B449" s="117" t="s">
        <v>3</v>
      </c>
      <c r="C449" s="118"/>
      <c r="D449" s="119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62.45" customHeight="1" outlineLevel="1" x14ac:dyDescent="0.25">
      <c r="A450" s="134"/>
      <c r="B450" s="4" t="s">
        <v>356</v>
      </c>
      <c r="C450" s="30">
        <f>SUM(E450,G450,I450,K450,M450,O450,Q450,)</f>
        <v>0</v>
      </c>
      <c r="D450" s="30">
        <f>SUM(F450,H450,J450,L450,N450,P450,R450,)</f>
        <v>5</v>
      </c>
      <c r="E450" s="29"/>
      <c r="F450" s="29"/>
      <c r="G450" s="29"/>
      <c r="H450" s="29"/>
      <c r="I450" s="29"/>
      <c r="J450" s="29"/>
      <c r="K450" s="29"/>
      <c r="L450" s="29"/>
      <c r="M450" s="29">
        <v>0</v>
      </c>
      <c r="N450" s="29">
        <v>5</v>
      </c>
      <c r="O450" s="29"/>
      <c r="P450" s="29"/>
      <c r="Q450" s="29"/>
      <c r="R450" s="29"/>
    </row>
    <row r="451" spans="1:18" ht="31.15" customHeight="1" outlineLevel="1" x14ac:dyDescent="0.25">
      <c r="A451" s="134"/>
      <c r="B451" s="4" t="s">
        <v>411</v>
      </c>
      <c r="C451" s="30">
        <f>SUM(E451,G451,I451,K451,M451,O451,Q451,)</f>
        <v>0</v>
      </c>
      <c r="D451" s="30">
        <f>SUM(F451,H451,J451,L451,N451,P451,R451,)</f>
        <v>0</v>
      </c>
      <c r="E451" s="29"/>
      <c r="F451" s="29"/>
      <c r="G451" s="29"/>
      <c r="H451" s="29"/>
      <c r="I451" s="29"/>
      <c r="J451" s="29"/>
      <c r="K451" s="29"/>
      <c r="L451" s="29"/>
      <c r="M451" s="29">
        <v>0</v>
      </c>
      <c r="N451" s="29">
        <v>0</v>
      </c>
      <c r="O451" s="29"/>
      <c r="P451" s="29"/>
      <c r="Q451" s="29"/>
      <c r="R451" s="29"/>
    </row>
    <row r="452" spans="1:18" ht="15.6" customHeight="1" outlineLevel="1" x14ac:dyDescent="0.25">
      <c r="A452" s="134"/>
      <c r="B452" s="117" t="s">
        <v>3</v>
      </c>
      <c r="C452" s="118"/>
      <c r="D452" s="119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46.9" customHeight="1" outlineLevel="1" x14ac:dyDescent="0.25">
      <c r="A453" s="134"/>
      <c r="B453" s="4" t="s">
        <v>357</v>
      </c>
      <c r="C453" s="30">
        <f t="shared" ref="C453:D455" si="100">SUM(E453,G453,I453,K453,M453,O453,Q453,)</f>
        <v>0</v>
      </c>
      <c r="D453" s="30">
        <f t="shared" si="100"/>
        <v>0</v>
      </c>
      <c r="E453" s="29"/>
      <c r="F453" s="29"/>
      <c r="G453" s="29"/>
      <c r="H453" s="29"/>
      <c r="I453" s="29"/>
      <c r="J453" s="29"/>
      <c r="K453" s="29"/>
      <c r="L453" s="29"/>
      <c r="M453" s="29">
        <v>0</v>
      </c>
      <c r="N453" s="29">
        <v>0</v>
      </c>
      <c r="O453" s="29"/>
      <c r="P453" s="29"/>
      <c r="Q453" s="29"/>
      <c r="R453" s="29"/>
    </row>
    <row r="454" spans="1:18" ht="31.15" customHeight="1" outlineLevel="1" x14ac:dyDescent="0.25">
      <c r="A454" s="134"/>
      <c r="B454" s="4" t="s">
        <v>358</v>
      </c>
      <c r="C454" s="30">
        <f t="shared" si="100"/>
        <v>0</v>
      </c>
      <c r="D454" s="30">
        <f t="shared" si="100"/>
        <v>5</v>
      </c>
      <c r="E454" s="29"/>
      <c r="F454" s="29"/>
      <c r="G454" s="29"/>
      <c r="H454" s="29"/>
      <c r="I454" s="29"/>
      <c r="J454" s="29"/>
      <c r="K454" s="29"/>
      <c r="L454" s="29"/>
      <c r="M454" s="29">
        <v>0</v>
      </c>
      <c r="N454" s="29">
        <v>5</v>
      </c>
      <c r="O454" s="29"/>
      <c r="P454" s="29"/>
      <c r="Q454" s="29"/>
      <c r="R454" s="29"/>
    </row>
    <row r="455" spans="1:18" ht="15.6" customHeight="1" outlineLevel="1" x14ac:dyDescent="0.25">
      <c r="A455" s="134"/>
      <c r="B455" s="4" t="s">
        <v>359</v>
      </c>
      <c r="C455" s="30">
        <f t="shared" si="100"/>
        <v>0</v>
      </c>
      <c r="D455" s="30">
        <f t="shared" si="100"/>
        <v>0</v>
      </c>
      <c r="E455" s="29"/>
      <c r="F455" s="29"/>
      <c r="G455" s="29"/>
      <c r="H455" s="29"/>
      <c r="I455" s="29"/>
      <c r="J455" s="29"/>
      <c r="K455" s="29"/>
      <c r="L455" s="29"/>
      <c r="M455" s="29">
        <v>0</v>
      </c>
      <c r="N455" s="29"/>
      <c r="O455" s="29"/>
      <c r="P455" s="29"/>
      <c r="Q455" s="29"/>
      <c r="R455" s="29"/>
    </row>
    <row r="456" spans="1:18" ht="31.5" customHeight="1" outlineLevel="1" x14ac:dyDescent="0.25">
      <c r="A456" s="137" t="s">
        <v>678</v>
      </c>
      <c r="B456" s="138"/>
      <c r="C456" s="138"/>
      <c r="D456" s="139"/>
      <c r="E456" s="29"/>
      <c r="F456" s="29"/>
      <c r="G456" s="29"/>
      <c r="H456" s="29"/>
      <c r="I456" s="29"/>
      <c r="J456" s="29"/>
      <c r="K456" s="29"/>
      <c r="L456" s="29"/>
      <c r="M456" s="56"/>
      <c r="N456" s="56"/>
      <c r="O456" s="29"/>
      <c r="P456" s="29"/>
      <c r="Q456" s="29"/>
      <c r="R456" s="29"/>
    </row>
    <row r="457" spans="1:18" ht="45" customHeight="1" outlineLevel="1" x14ac:dyDescent="0.25">
      <c r="A457" s="64" t="s">
        <v>623</v>
      </c>
      <c r="B457" s="8" t="s">
        <v>624</v>
      </c>
      <c r="C457" s="30">
        <f t="shared" ref="C457" si="101">SUM(E457,G457,I457,K457,M457,O457,Q457,)</f>
        <v>0</v>
      </c>
      <c r="D457" s="30">
        <f t="shared" ref="D457" si="102">SUM(F457,H457,J457,L457,N457,P457,R457,)</f>
        <v>0</v>
      </c>
      <c r="E457" s="29"/>
      <c r="F457" s="29"/>
      <c r="G457" s="29"/>
      <c r="H457" s="29"/>
      <c r="I457" s="29"/>
      <c r="J457" s="29"/>
      <c r="K457" s="29"/>
      <c r="L457" s="29"/>
      <c r="M457" s="29">
        <v>0</v>
      </c>
      <c r="N457" s="29">
        <v>0</v>
      </c>
      <c r="O457" s="29"/>
      <c r="P457" s="29"/>
      <c r="Q457" s="29"/>
      <c r="R457" s="29"/>
    </row>
    <row r="458" spans="1:18" ht="42.75" customHeight="1" outlineLevel="1" x14ac:dyDescent="0.25">
      <c r="A458" s="64" t="s">
        <v>632</v>
      </c>
      <c r="B458" s="8" t="s">
        <v>625</v>
      </c>
      <c r="C458" s="30">
        <f t="shared" ref="C458:C461" si="103">SUM(E458,G458,I458,K458,M458,O458,Q458,)</f>
        <v>0</v>
      </c>
      <c r="D458" s="30">
        <f t="shared" ref="D458:D461" si="104">SUM(F458,H458,J458,L458,N458,P458,R458,)</f>
        <v>0</v>
      </c>
      <c r="E458" s="29"/>
      <c r="F458" s="29"/>
      <c r="G458" s="29"/>
      <c r="H458" s="29"/>
      <c r="I458" s="29"/>
      <c r="J458" s="29"/>
      <c r="K458" s="29"/>
      <c r="L458" s="29"/>
      <c r="M458" s="29">
        <v>0</v>
      </c>
      <c r="N458" s="29">
        <v>0</v>
      </c>
      <c r="O458" s="29"/>
      <c r="P458" s="29"/>
      <c r="Q458" s="29"/>
      <c r="R458" s="29"/>
    </row>
    <row r="459" spans="1:18" ht="34.5" customHeight="1" outlineLevel="1" x14ac:dyDescent="0.25">
      <c r="A459" s="64" t="s">
        <v>633</v>
      </c>
      <c r="B459" s="8" t="s">
        <v>626</v>
      </c>
      <c r="C459" s="30">
        <f t="shared" si="103"/>
        <v>0</v>
      </c>
      <c r="D459" s="30">
        <f t="shared" si="104"/>
        <v>0</v>
      </c>
      <c r="E459" s="29"/>
      <c r="F459" s="29"/>
      <c r="G459" s="29"/>
      <c r="H459" s="29"/>
      <c r="I459" s="29"/>
      <c r="J459" s="29"/>
      <c r="K459" s="29"/>
      <c r="L459" s="29"/>
      <c r="M459" s="29">
        <v>0</v>
      </c>
      <c r="N459" s="29">
        <v>0</v>
      </c>
      <c r="O459" s="29"/>
      <c r="P459" s="29"/>
      <c r="Q459" s="29"/>
      <c r="R459" s="29"/>
    </row>
    <row r="460" spans="1:18" ht="56.25" customHeight="1" outlineLevel="1" x14ac:dyDescent="0.25">
      <c r="A460" s="64" t="s">
        <v>634</v>
      </c>
      <c r="B460" s="8" t="s">
        <v>627</v>
      </c>
      <c r="C460" s="30">
        <f t="shared" si="103"/>
        <v>0</v>
      </c>
      <c r="D460" s="30">
        <f t="shared" si="104"/>
        <v>0</v>
      </c>
      <c r="E460" s="29"/>
      <c r="F460" s="29"/>
      <c r="G460" s="29"/>
      <c r="H460" s="29"/>
      <c r="I460" s="29"/>
      <c r="J460" s="29"/>
      <c r="K460" s="29"/>
      <c r="L460" s="29"/>
      <c r="M460" s="29">
        <v>0</v>
      </c>
      <c r="N460" s="29">
        <v>0</v>
      </c>
      <c r="O460" s="29"/>
      <c r="P460" s="29"/>
      <c r="Q460" s="29"/>
      <c r="R460" s="29"/>
    </row>
    <row r="461" spans="1:18" ht="36" customHeight="1" outlineLevel="1" x14ac:dyDescent="0.25">
      <c r="A461" s="134" t="s">
        <v>635</v>
      </c>
      <c r="B461" s="8" t="s">
        <v>628</v>
      </c>
      <c r="C461" s="30">
        <f t="shared" si="103"/>
        <v>0</v>
      </c>
      <c r="D461" s="30">
        <f t="shared" si="104"/>
        <v>0</v>
      </c>
      <c r="E461" s="55">
        <f>E463+E464</f>
        <v>0</v>
      </c>
      <c r="F461" s="55">
        <f t="shared" ref="F461:N461" si="105">F463+F464</f>
        <v>0</v>
      </c>
      <c r="G461" s="55">
        <f t="shared" si="105"/>
        <v>0</v>
      </c>
      <c r="H461" s="55">
        <f t="shared" si="105"/>
        <v>0</v>
      </c>
      <c r="I461" s="55">
        <f t="shared" si="105"/>
        <v>0</v>
      </c>
      <c r="J461" s="55">
        <f t="shared" si="105"/>
        <v>0</v>
      </c>
      <c r="K461" s="55">
        <f t="shared" si="105"/>
        <v>0</v>
      </c>
      <c r="L461" s="55">
        <f t="shared" si="105"/>
        <v>0</v>
      </c>
      <c r="M461" s="55">
        <f t="shared" si="105"/>
        <v>0</v>
      </c>
      <c r="N461" s="55">
        <f t="shared" si="105"/>
        <v>0</v>
      </c>
      <c r="O461" s="55">
        <f t="shared" ref="O461:P461" si="106">O463+O464</f>
        <v>0</v>
      </c>
      <c r="P461" s="55">
        <f t="shared" si="106"/>
        <v>0</v>
      </c>
      <c r="Q461" s="55">
        <f>Q463+Q464</f>
        <v>0</v>
      </c>
      <c r="R461" s="55">
        <f t="shared" ref="R461" si="107">R463+R464</f>
        <v>0</v>
      </c>
    </row>
    <row r="462" spans="1:18" ht="15.6" customHeight="1" outlineLevel="1" x14ac:dyDescent="0.25">
      <c r="A462" s="134"/>
      <c r="B462" s="140" t="s">
        <v>631</v>
      </c>
      <c r="C462" s="140"/>
      <c r="D462" s="140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</row>
    <row r="463" spans="1:18" ht="35.25" customHeight="1" outlineLevel="1" x14ac:dyDescent="0.25">
      <c r="A463" s="134"/>
      <c r="B463" s="8" t="s">
        <v>629</v>
      </c>
      <c r="C463" s="30">
        <f t="shared" ref="C463:C464" si="108">SUM(E463,G463,I463,K463,M463,O463,Q463,)</f>
        <v>0</v>
      </c>
      <c r="D463" s="30">
        <f t="shared" ref="D463:D464" si="109">SUM(F463,H463,J463,L463,N463,P463,R463,)</f>
        <v>0</v>
      </c>
      <c r="E463" s="29"/>
      <c r="F463" s="29"/>
      <c r="G463" s="29"/>
      <c r="H463" s="29"/>
      <c r="I463" s="29"/>
      <c r="J463" s="29"/>
      <c r="K463" s="29"/>
      <c r="L463" s="29"/>
      <c r="M463" s="29">
        <v>0</v>
      </c>
      <c r="N463" s="29">
        <v>0</v>
      </c>
      <c r="O463" s="29"/>
      <c r="P463" s="29"/>
      <c r="Q463" s="29"/>
      <c r="R463" s="29"/>
    </row>
    <row r="464" spans="1:18" ht="30" customHeight="1" outlineLevel="1" x14ac:dyDescent="0.25">
      <c r="A464" s="134"/>
      <c r="B464" s="8" t="s">
        <v>630</v>
      </c>
      <c r="C464" s="30">
        <f t="shared" si="108"/>
        <v>0</v>
      </c>
      <c r="D464" s="30">
        <f t="shared" si="109"/>
        <v>0</v>
      </c>
      <c r="E464" s="29"/>
      <c r="F464" s="29"/>
      <c r="G464" s="29"/>
      <c r="H464" s="29"/>
      <c r="I464" s="29"/>
      <c r="J464" s="29"/>
      <c r="K464" s="29"/>
      <c r="L464" s="29"/>
      <c r="M464" s="29">
        <v>0</v>
      </c>
      <c r="N464" s="29">
        <v>0</v>
      </c>
      <c r="O464" s="29"/>
      <c r="P464" s="29"/>
      <c r="Q464" s="29"/>
      <c r="R464" s="29"/>
    </row>
    <row r="465" spans="1:18" ht="38.25" customHeight="1" outlineLevel="1" x14ac:dyDescent="0.25">
      <c r="A465" s="136" t="s">
        <v>679</v>
      </c>
      <c r="B465" s="136"/>
      <c r="C465" s="136"/>
      <c r="D465" s="136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</row>
    <row r="466" spans="1:18" ht="31.5" outlineLevel="1" x14ac:dyDescent="0.25">
      <c r="A466" s="135" t="s">
        <v>636</v>
      </c>
      <c r="B466" s="50" t="s">
        <v>637</v>
      </c>
      <c r="C466" s="50"/>
      <c r="D466" s="50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</row>
    <row r="467" spans="1:18" ht="15.6" customHeight="1" outlineLevel="1" x14ac:dyDescent="0.25">
      <c r="A467" s="135"/>
      <c r="B467" s="149" t="s">
        <v>427</v>
      </c>
      <c r="C467" s="149"/>
      <c r="D467" s="14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</row>
    <row r="468" spans="1:18" ht="15.6" customHeight="1" outlineLevel="1" x14ac:dyDescent="0.25">
      <c r="A468" s="135"/>
      <c r="B468" s="50" t="s">
        <v>638</v>
      </c>
      <c r="C468" s="50"/>
      <c r="D468" s="50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</row>
    <row r="469" spans="1:18" ht="15.6" customHeight="1" outlineLevel="1" x14ac:dyDescent="0.25">
      <c r="A469" s="135"/>
      <c r="B469" s="50" t="s">
        <v>639</v>
      </c>
      <c r="C469" s="50"/>
      <c r="D469" s="50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</row>
    <row r="470" spans="1:18" ht="15.6" customHeight="1" outlineLevel="1" x14ac:dyDescent="0.25">
      <c r="A470" s="135"/>
      <c r="B470" s="50" t="s">
        <v>640</v>
      </c>
      <c r="C470" s="50"/>
      <c r="D470" s="50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</row>
    <row r="471" spans="1:18" ht="15.6" customHeight="1" outlineLevel="1" x14ac:dyDescent="0.25">
      <c r="A471" s="135"/>
      <c r="B471" s="50" t="s">
        <v>641</v>
      </c>
      <c r="C471" s="50"/>
      <c r="D471" s="50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</row>
    <row r="472" spans="1:18" ht="15.6" customHeight="1" outlineLevel="1" x14ac:dyDescent="0.25">
      <c r="A472" s="51" t="s">
        <v>642</v>
      </c>
      <c r="B472" s="50" t="s">
        <v>643</v>
      </c>
      <c r="C472" s="50"/>
      <c r="D472" s="50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</row>
    <row r="473" spans="1:18" ht="15.6" customHeight="1" outlineLevel="1" x14ac:dyDescent="0.25">
      <c r="A473" s="51" t="s">
        <v>645</v>
      </c>
      <c r="B473" s="50" t="s">
        <v>644</v>
      </c>
      <c r="C473" s="50"/>
      <c r="D473" s="50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</row>
    <row r="474" spans="1:18" ht="47.25" outlineLevel="1" x14ac:dyDescent="0.25">
      <c r="A474" s="135" t="s">
        <v>646</v>
      </c>
      <c r="B474" s="50" t="s">
        <v>647</v>
      </c>
      <c r="C474" s="50"/>
      <c r="D474" s="50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</row>
    <row r="475" spans="1:18" ht="15.6" customHeight="1" outlineLevel="1" x14ac:dyDescent="0.25">
      <c r="A475" s="135"/>
      <c r="B475" s="50" t="s">
        <v>648</v>
      </c>
      <c r="C475" s="50"/>
      <c r="D475" s="50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</row>
    <row r="476" spans="1:18" ht="31.5" outlineLevel="1" x14ac:dyDescent="0.25">
      <c r="A476" s="135"/>
      <c r="B476" s="50" t="s">
        <v>649</v>
      </c>
      <c r="C476" s="50"/>
      <c r="D476" s="50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</row>
    <row r="477" spans="1:18" ht="15.6" customHeight="1" outlineLevel="1" x14ac:dyDescent="0.25">
      <c r="A477" s="135"/>
      <c r="B477" s="50" t="s">
        <v>650</v>
      </c>
      <c r="C477" s="50"/>
      <c r="D477" s="50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</row>
    <row r="478" spans="1:18" ht="15.6" customHeight="1" outlineLevel="1" x14ac:dyDescent="0.25">
      <c r="A478" s="135"/>
      <c r="B478" s="50" t="s">
        <v>651</v>
      </c>
      <c r="C478" s="50"/>
      <c r="D478" s="50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</row>
    <row r="479" spans="1:18" ht="15.6" customHeight="1" outlineLevel="1" x14ac:dyDescent="0.25">
      <c r="A479" s="136" t="s">
        <v>680</v>
      </c>
      <c r="B479" s="136"/>
      <c r="C479" s="136"/>
      <c r="D479" s="136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</row>
    <row r="480" spans="1:18" ht="31.5" outlineLevel="1" x14ac:dyDescent="0.25">
      <c r="A480" s="135" t="s">
        <v>652</v>
      </c>
      <c r="B480" s="50" t="s">
        <v>653</v>
      </c>
      <c r="C480" s="50"/>
      <c r="D480" s="50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</row>
    <row r="481" spans="1:18" ht="15.6" customHeight="1" outlineLevel="1" x14ac:dyDescent="0.25">
      <c r="A481" s="135"/>
      <c r="B481" s="50" t="s">
        <v>654</v>
      </c>
      <c r="C481" s="50"/>
      <c r="D481" s="50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</row>
    <row r="482" spans="1:18" ht="15.6" customHeight="1" outlineLevel="1" x14ac:dyDescent="0.25">
      <c r="A482" s="135"/>
      <c r="B482" s="50" t="s">
        <v>655</v>
      </c>
      <c r="C482" s="50"/>
      <c r="D482" s="50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</row>
    <row r="483" spans="1:18" ht="31.5" outlineLevel="1" x14ac:dyDescent="0.25">
      <c r="A483" s="135"/>
      <c r="B483" s="50" t="s">
        <v>656</v>
      </c>
      <c r="C483" s="50"/>
      <c r="D483" s="50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</row>
    <row r="484" spans="1:18" ht="31.15" customHeight="1" outlineLevel="1" x14ac:dyDescent="0.25">
      <c r="A484" s="105" t="s">
        <v>336</v>
      </c>
      <c r="B484" s="106"/>
      <c r="C484" s="106"/>
      <c r="D484" s="107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5.6" customHeight="1" outlineLevel="1" x14ac:dyDescent="0.25">
      <c r="A485" s="17" t="s">
        <v>319</v>
      </c>
      <c r="B485" s="21" t="s">
        <v>166</v>
      </c>
      <c r="C485" s="30">
        <f t="shared" ref="C485:D487" si="110">SUM(E485,G485,I485,K485,M485,O485,Q485,)</f>
        <v>1</v>
      </c>
      <c r="D485" s="30">
        <f t="shared" si="110"/>
        <v>1</v>
      </c>
      <c r="E485" s="29"/>
      <c r="F485" s="29"/>
      <c r="G485" s="29"/>
      <c r="H485" s="29"/>
      <c r="I485" s="29"/>
      <c r="J485" s="29"/>
      <c r="K485" s="29"/>
      <c r="L485" s="29"/>
      <c r="M485" s="29">
        <v>1</v>
      </c>
      <c r="N485" s="29">
        <v>1</v>
      </c>
      <c r="O485" s="29"/>
      <c r="P485" s="29"/>
      <c r="Q485" s="29"/>
      <c r="R485" s="29"/>
    </row>
    <row r="486" spans="1:18" ht="15.6" customHeight="1" outlineLevel="1" x14ac:dyDescent="0.25">
      <c r="A486" s="17" t="s">
        <v>320</v>
      </c>
      <c r="B486" s="21" t="s">
        <v>44</v>
      </c>
      <c r="C486" s="30">
        <f t="shared" si="110"/>
        <v>0</v>
      </c>
      <c r="D486" s="30">
        <f t="shared" si="110"/>
        <v>0</v>
      </c>
      <c r="E486" s="29"/>
      <c r="F486" s="29"/>
      <c r="G486" s="29"/>
      <c r="H486" s="29"/>
      <c r="I486" s="29"/>
      <c r="J486" s="29"/>
      <c r="K486" s="29"/>
      <c r="L486" s="29"/>
      <c r="M486" s="29">
        <v>0</v>
      </c>
      <c r="N486" s="29">
        <v>0</v>
      </c>
      <c r="O486" s="29"/>
      <c r="P486" s="29"/>
      <c r="Q486" s="29"/>
      <c r="R486" s="29"/>
    </row>
    <row r="487" spans="1:18" ht="15.6" customHeight="1" outlineLevel="1" x14ac:dyDescent="0.25">
      <c r="A487" s="101" t="s">
        <v>321</v>
      </c>
      <c r="B487" s="21" t="s">
        <v>45</v>
      </c>
      <c r="C487" s="30">
        <f t="shared" si="110"/>
        <v>0</v>
      </c>
      <c r="D487" s="30">
        <f t="shared" si="110"/>
        <v>0</v>
      </c>
      <c r="E487" s="27">
        <f t="shared" ref="E487:N487" si="111">SUM(E489:E502)</f>
        <v>0</v>
      </c>
      <c r="F487" s="27">
        <f>SUM(F489:F502)</f>
        <v>0</v>
      </c>
      <c r="G487" s="27">
        <f t="shared" si="111"/>
        <v>0</v>
      </c>
      <c r="H487" s="27">
        <f t="shared" si="111"/>
        <v>0</v>
      </c>
      <c r="I487" s="27">
        <f t="shared" si="111"/>
        <v>0</v>
      </c>
      <c r="J487" s="27">
        <f t="shared" si="111"/>
        <v>0</v>
      </c>
      <c r="K487" s="27">
        <f t="shared" si="111"/>
        <v>0</v>
      </c>
      <c r="L487" s="27">
        <f t="shared" si="111"/>
        <v>0</v>
      </c>
      <c r="M487" s="27">
        <f t="shared" si="111"/>
        <v>0</v>
      </c>
      <c r="N487" s="27">
        <f t="shared" si="111"/>
        <v>0</v>
      </c>
      <c r="O487" s="27">
        <f t="shared" ref="O487:Q487" si="112">SUM(O489:O502)</f>
        <v>0</v>
      </c>
      <c r="P487" s="27">
        <f t="shared" si="112"/>
        <v>0</v>
      </c>
      <c r="Q487" s="27">
        <f t="shared" si="112"/>
        <v>0</v>
      </c>
      <c r="R487" s="27">
        <f>SUM(R489:R502)</f>
        <v>0</v>
      </c>
    </row>
    <row r="488" spans="1:18" ht="15.6" customHeight="1" outlineLevel="1" x14ac:dyDescent="0.25">
      <c r="A488" s="101"/>
      <c r="B488" s="117" t="s">
        <v>2</v>
      </c>
      <c r="C488" s="118"/>
      <c r="D488" s="119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62.45" customHeight="1" outlineLevel="1" x14ac:dyDescent="0.25">
      <c r="A489" s="101"/>
      <c r="B489" s="20" t="s">
        <v>167</v>
      </c>
      <c r="C489" s="30">
        <f t="shared" ref="C489:C503" si="113">SUM(E489,G489,I489,K489,M489,O489,Q489,)</f>
        <v>0</v>
      </c>
      <c r="D489" s="30">
        <f t="shared" ref="D489:D503" si="114">SUM(F489,H489,J489,L489,N489,P489,R489,)</f>
        <v>0</v>
      </c>
      <c r="E489" s="29"/>
      <c r="F489" s="29"/>
      <c r="G489" s="29"/>
      <c r="H489" s="29"/>
      <c r="I489" s="29"/>
      <c r="J489" s="29"/>
      <c r="K489" s="29"/>
      <c r="L489" s="29"/>
      <c r="M489" s="29">
        <v>0</v>
      </c>
      <c r="N489" s="29">
        <v>0</v>
      </c>
      <c r="O489" s="29"/>
      <c r="P489" s="29"/>
      <c r="Q489" s="29"/>
      <c r="R489" s="29"/>
    </row>
    <row r="490" spans="1:18" ht="93.6" customHeight="1" outlineLevel="1" x14ac:dyDescent="0.25">
      <c r="A490" s="101"/>
      <c r="B490" s="20" t="s">
        <v>413</v>
      </c>
      <c r="C490" s="30">
        <f t="shared" si="113"/>
        <v>0</v>
      </c>
      <c r="D490" s="30">
        <f t="shared" si="114"/>
        <v>0</v>
      </c>
      <c r="E490" s="29"/>
      <c r="F490" s="29"/>
      <c r="G490" s="29"/>
      <c r="H490" s="29"/>
      <c r="I490" s="29"/>
      <c r="J490" s="29"/>
      <c r="K490" s="29"/>
      <c r="L490" s="29"/>
      <c r="M490" s="29">
        <v>0</v>
      </c>
      <c r="N490" s="29">
        <v>0</v>
      </c>
      <c r="O490" s="29"/>
      <c r="P490" s="29"/>
      <c r="Q490" s="29"/>
      <c r="R490" s="29"/>
    </row>
    <row r="491" spans="1:18" ht="46.9" customHeight="1" outlineLevel="1" x14ac:dyDescent="0.25">
      <c r="A491" s="101"/>
      <c r="B491" s="20" t="s">
        <v>433</v>
      </c>
      <c r="C491" s="30">
        <f t="shared" si="113"/>
        <v>0</v>
      </c>
      <c r="D491" s="30">
        <f t="shared" si="114"/>
        <v>0</v>
      </c>
      <c r="E491" s="29"/>
      <c r="F491" s="29"/>
      <c r="G491" s="29"/>
      <c r="H491" s="29"/>
      <c r="I491" s="29"/>
      <c r="J491" s="29"/>
      <c r="K491" s="29"/>
      <c r="L491" s="29"/>
      <c r="M491" s="29">
        <v>0</v>
      </c>
      <c r="N491" s="29">
        <v>0</v>
      </c>
      <c r="O491" s="29"/>
      <c r="P491" s="29"/>
      <c r="Q491" s="29"/>
      <c r="R491" s="29"/>
    </row>
    <row r="492" spans="1:18" ht="187.15" customHeight="1" outlineLevel="1" x14ac:dyDescent="0.25">
      <c r="A492" s="101"/>
      <c r="B492" s="20" t="s">
        <v>414</v>
      </c>
      <c r="C492" s="30">
        <f t="shared" si="113"/>
        <v>0</v>
      </c>
      <c r="D492" s="30">
        <f t="shared" si="114"/>
        <v>0</v>
      </c>
      <c r="E492" s="29"/>
      <c r="F492" s="29"/>
      <c r="G492" s="29"/>
      <c r="H492" s="29"/>
      <c r="I492" s="29"/>
      <c r="J492" s="29"/>
      <c r="K492" s="29"/>
      <c r="L492" s="29"/>
      <c r="M492" s="29">
        <v>0</v>
      </c>
      <c r="N492" s="29">
        <v>0</v>
      </c>
      <c r="O492" s="29"/>
      <c r="P492" s="29"/>
      <c r="Q492" s="29"/>
      <c r="R492" s="29"/>
    </row>
    <row r="493" spans="1:18" ht="171.6" customHeight="1" outlineLevel="1" x14ac:dyDescent="0.25">
      <c r="A493" s="101"/>
      <c r="B493" s="20" t="s">
        <v>415</v>
      </c>
      <c r="C493" s="30">
        <f t="shared" si="113"/>
        <v>0</v>
      </c>
      <c r="D493" s="30">
        <f t="shared" si="114"/>
        <v>0</v>
      </c>
      <c r="E493" s="29"/>
      <c r="F493" s="29"/>
      <c r="G493" s="29"/>
      <c r="H493" s="29"/>
      <c r="I493" s="29"/>
      <c r="J493" s="29"/>
      <c r="K493" s="29"/>
      <c r="L493" s="29"/>
      <c r="M493" s="29">
        <v>0</v>
      </c>
      <c r="N493" s="29">
        <v>0</v>
      </c>
      <c r="O493" s="29"/>
      <c r="P493" s="29"/>
      <c r="Q493" s="29"/>
      <c r="R493" s="29"/>
    </row>
    <row r="494" spans="1:18" ht="93.6" customHeight="1" outlineLevel="1" x14ac:dyDescent="0.25">
      <c r="A494" s="101"/>
      <c r="B494" s="20" t="s">
        <v>168</v>
      </c>
      <c r="C494" s="30">
        <f t="shared" si="113"/>
        <v>0</v>
      </c>
      <c r="D494" s="30">
        <f t="shared" si="114"/>
        <v>0</v>
      </c>
      <c r="E494" s="29"/>
      <c r="F494" s="29"/>
      <c r="G494" s="29"/>
      <c r="H494" s="29"/>
      <c r="I494" s="29"/>
      <c r="J494" s="29"/>
      <c r="K494" s="29"/>
      <c r="L494" s="29"/>
      <c r="M494" s="29">
        <v>0</v>
      </c>
      <c r="N494" s="29">
        <v>0</v>
      </c>
      <c r="O494" s="29"/>
      <c r="P494" s="29"/>
      <c r="Q494" s="29"/>
      <c r="R494" s="29"/>
    </row>
    <row r="495" spans="1:18" ht="234" customHeight="1" outlineLevel="1" x14ac:dyDescent="0.25">
      <c r="A495" s="101"/>
      <c r="B495" s="20" t="s">
        <v>169</v>
      </c>
      <c r="C495" s="30">
        <f t="shared" si="113"/>
        <v>0</v>
      </c>
      <c r="D495" s="30">
        <f t="shared" si="114"/>
        <v>0</v>
      </c>
      <c r="E495" s="29"/>
      <c r="F495" s="29"/>
      <c r="G495" s="29"/>
      <c r="H495" s="29"/>
      <c r="I495" s="29"/>
      <c r="J495" s="29"/>
      <c r="K495" s="29"/>
      <c r="L495" s="29"/>
      <c r="M495" s="29">
        <v>0</v>
      </c>
      <c r="N495" s="29">
        <v>0</v>
      </c>
      <c r="O495" s="29"/>
      <c r="P495" s="29"/>
      <c r="Q495" s="29"/>
      <c r="R495" s="29"/>
    </row>
    <row r="496" spans="1:18" ht="46.9" customHeight="1" outlineLevel="1" x14ac:dyDescent="0.25">
      <c r="A496" s="101"/>
      <c r="B496" s="20" t="s">
        <v>170</v>
      </c>
      <c r="C496" s="30">
        <f t="shared" si="113"/>
        <v>0</v>
      </c>
      <c r="D496" s="30">
        <f t="shared" si="114"/>
        <v>0</v>
      </c>
      <c r="E496" s="29"/>
      <c r="F496" s="29"/>
      <c r="G496" s="29"/>
      <c r="H496" s="29"/>
      <c r="I496" s="29"/>
      <c r="J496" s="29"/>
      <c r="K496" s="29"/>
      <c r="L496" s="29"/>
      <c r="M496" s="29">
        <v>0</v>
      </c>
      <c r="N496" s="29">
        <v>0</v>
      </c>
      <c r="O496" s="29"/>
      <c r="P496" s="29"/>
      <c r="Q496" s="29"/>
      <c r="R496" s="29"/>
    </row>
    <row r="497" spans="1:18" ht="46.9" customHeight="1" outlineLevel="1" x14ac:dyDescent="0.25">
      <c r="A497" s="101"/>
      <c r="B497" s="20" t="s">
        <v>171</v>
      </c>
      <c r="C497" s="30">
        <f t="shared" si="113"/>
        <v>0</v>
      </c>
      <c r="D497" s="30">
        <f t="shared" si="114"/>
        <v>0</v>
      </c>
      <c r="E497" s="29"/>
      <c r="F497" s="29"/>
      <c r="G497" s="29"/>
      <c r="H497" s="29"/>
      <c r="I497" s="29"/>
      <c r="J497" s="29"/>
      <c r="K497" s="29"/>
      <c r="L497" s="29"/>
      <c r="M497" s="29">
        <v>0</v>
      </c>
      <c r="N497" s="29">
        <v>0</v>
      </c>
      <c r="O497" s="29"/>
      <c r="P497" s="29"/>
      <c r="Q497" s="29"/>
      <c r="R497" s="29"/>
    </row>
    <row r="498" spans="1:18" ht="31.15" customHeight="1" outlineLevel="1" x14ac:dyDescent="0.25">
      <c r="A498" s="101"/>
      <c r="B498" s="20" t="s">
        <v>172</v>
      </c>
      <c r="C498" s="30">
        <f t="shared" si="113"/>
        <v>0</v>
      </c>
      <c r="D498" s="30">
        <f t="shared" si="114"/>
        <v>0</v>
      </c>
      <c r="E498" s="29"/>
      <c r="F498" s="29"/>
      <c r="G498" s="29"/>
      <c r="H498" s="29"/>
      <c r="I498" s="29"/>
      <c r="J498" s="29"/>
      <c r="K498" s="29"/>
      <c r="L498" s="29"/>
      <c r="M498" s="29">
        <v>0</v>
      </c>
      <c r="N498" s="29">
        <v>0</v>
      </c>
      <c r="O498" s="29"/>
      <c r="P498" s="29"/>
      <c r="Q498" s="29"/>
      <c r="R498" s="29"/>
    </row>
    <row r="499" spans="1:18" ht="78" customHeight="1" outlineLevel="1" x14ac:dyDescent="0.25">
      <c r="A499" s="101"/>
      <c r="B499" s="20" t="s">
        <v>173</v>
      </c>
      <c r="C499" s="30">
        <f t="shared" si="113"/>
        <v>0</v>
      </c>
      <c r="D499" s="30">
        <f t="shared" si="114"/>
        <v>0</v>
      </c>
      <c r="E499" s="29"/>
      <c r="F499" s="29"/>
      <c r="G499" s="29"/>
      <c r="H499" s="29"/>
      <c r="I499" s="29"/>
      <c r="J499" s="29"/>
      <c r="K499" s="29"/>
      <c r="L499" s="29"/>
      <c r="M499" s="29">
        <v>0</v>
      </c>
      <c r="N499" s="29">
        <v>0</v>
      </c>
      <c r="O499" s="29"/>
      <c r="P499" s="29"/>
      <c r="Q499" s="29"/>
      <c r="R499" s="29"/>
    </row>
    <row r="500" spans="1:18" ht="171.6" customHeight="1" outlineLevel="1" x14ac:dyDescent="0.25">
      <c r="A500" s="101"/>
      <c r="B500" s="20" t="s">
        <v>417</v>
      </c>
      <c r="C500" s="30">
        <f t="shared" si="113"/>
        <v>0</v>
      </c>
      <c r="D500" s="30">
        <f t="shared" si="114"/>
        <v>0</v>
      </c>
      <c r="E500" s="29"/>
      <c r="F500" s="29"/>
      <c r="G500" s="29"/>
      <c r="H500" s="29"/>
      <c r="I500" s="29"/>
      <c r="J500" s="29"/>
      <c r="K500" s="29"/>
      <c r="L500" s="29"/>
      <c r="M500" s="29">
        <v>0</v>
      </c>
      <c r="N500" s="29">
        <v>0</v>
      </c>
      <c r="O500" s="29"/>
      <c r="P500" s="29"/>
      <c r="Q500" s="29"/>
      <c r="R500" s="29"/>
    </row>
    <row r="501" spans="1:18" ht="202.9" customHeight="1" outlineLevel="1" x14ac:dyDescent="0.25">
      <c r="A501" s="101"/>
      <c r="B501" s="20" t="s">
        <v>416</v>
      </c>
      <c r="C501" s="30">
        <f t="shared" si="113"/>
        <v>0</v>
      </c>
      <c r="D501" s="30">
        <f t="shared" si="114"/>
        <v>0</v>
      </c>
      <c r="E501" s="29"/>
      <c r="F501" s="29"/>
      <c r="G501" s="29"/>
      <c r="H501" s="29"/>
      <c r="I501" s="29"/>
      <c r="J501" s="29"/>
      <c r="K501" s="29"/>
      <c r="L501" s="29"/>
      <c r="M501" s="29">
        <v>0</v>
      </c>
      <c r="N501" s="29">
        <v>0</v>
      </c>
      <c r="O501" s="29"/>
      <c r="P501" s="29"/>
      <c r="Q501" s="29"/>
      <c r="R501" s="29"/>
    </row>
    <row r="502" spans="1:18" ht="78" customHeight="1" outlineLevel="1" x14ac:dyDescent="0.25">
      <c r="A502" s="101"/>
      <c r="B502" s="20" t="s">
        <v>174</v>
      </c>
      <c r="C502" s="30">
        <f t="shared" si="113"/>
        <v>0</v>
      </c>
      <c r="D502" s="30">
        <f t="shared" si="114"/>
        <v>0</v>
      </c>
      <c r="E502" s="29"/>
      <c r="F502" s="29"/>
      <c r="G502" s="29"/>
      <c r="H502" s="29"/>
      <c r="I502" s="29"/>
      <c r="J502" s="29"/>
      <c r="K502" s="29"/>
      <c r="L502" s="29"/>
      <c r="M502" s="29">
        <v>0</v>
      </c>
      <c r="N502" s="29">
        <v>0</v>
      </c>
      <c r="O502" s="29"/>
      <c r="P502" s="29"/>
      <c r="Q502" s="29"/>
      <c r="R502" s="29"/>
    </row>
    <row r="503" spans="1:18" ht="15.6" customHeight="1" outlineLevel="1" x14ac:dyDescent="0.25">
      <c r="A503" s="101" t="s">
        <v>322</v>
      </c>
      <c r="B503" s="21" t="s">
        <v>175</v>
      </c>
      <c r="C503" s="30">
        <f t="shared" si="113"/>
        <v>0</v>
      </c>
      <c r="D503" s="30">
        <f t="shared" si="114"/>
        <v>0</v>
      </c>
      <c r="E503" s="27">
        <f t="shared" ref="E503:N503" si="115">SUM(E505:E506,E508:E510,E513,E516:E521,E523,E525,E526,E528,E529,E532:E534,E537:E538,E541,E543)</f>
        <v>0</v>
      </c>
      <c r="F503" s="27">
        <f>SUM(F505:F506,F508:F510,F513,F516:F521,F523,F525,F526,F528,F529,F532:F534,F537:F538,F541,F543)</f>
        <v>0</v>
      </c>
      <c r="G503" s="27">
        <f t="shared" si="115"/>
        <v>0</v>
      </c>
      <c r="H503" s="27">
        <f t="shared" si="115"/>
        <v>0</v>
      </c>
      <c r="I503" s="27">
        <f t="shared" si="115"/>
        <v>0</v>
      </c>
      <c r="J503" s="27">
        <f t="shared" si="115"/>
        <v>0</v>
      </c>
      <c r="K503" s="27">
        <f t="shared" si="115"/>
        <v>0</v>
      </c>
      <c r="L503" s="27">
        <f t="shared" si="115"/>
        <v>0</v>
      </c>
      <c r="M503" s="27">
        <f t="shared" si="115"/>
        <v>0</v>
      </c>
      <c r="N503" s="27">
        <f t="shared" si="115"/>
        <v>0</v>
      </c>
      <c r="O503" s="27">
        <f t="shared" ref="O503:P503" si="116">SUM(O505:O506,O508:O510,O513,O516:O521,O523,O525,O526,O528,O529,O532:O534,O537:O538,O541,O543)</f>
        <v>0</v>
      </c>
      <c r="P503" s="27">
        <f t="shared" si="116"/>
        <v>0</v>
      </c>
      <c r="Q503" s="27"/>
      <c r="R503" s="27"/>
    </row>
    <row r="504" spans="1:18" ht="15.6" customHeight="1" outlineLevel="1" x14ac:dyDescent="0.25">
      <c r="A504" s="101"/>
      <c r="B504" s="117" t="s">
        <v>3</v>
      </c>
      <c r="C504" s="118"/>
      <c r="D504" s="119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46.9" customHeight="1" outlineLevel="1" x14ac:dyDescent="0.25">
      <c r="A505" s="101"/>
      <c r="B505" s="20" t="s">
        <v>176</v>
      </c>
      <c r="C505" s="30">
        <f t="shared" ref="C505:C547" si="117">SUM(E505,G505,I505,K505,M505,O505,Q505,)</f>
        <v>0</v>
      </c>
      <c r="D505" s="30">
        <f t="shared" ref="D505:D547" si="118">SUM(F505,H505,J505,L505,N505,P505,R505,)</f>
        <v>0</v>
      </c>
      <c r="E505" s="29"/>
      <c r="F505" s="29"/>
      <c r="G505" s="29"/>
      <c r="H505" s="29"/>
      <c r="I505" s="29"/>
      <c r="J505" s="29"/>
      <c r="K505" s="29"/>
      <c r="L505" s="29"/>
      <c r="M505" s="29">
        <v>0</v>
      </c>
      <c r="N505" s="29">
        <v>0</v>
      </c>
      <c r="O505" s="29"/>
      <c r="P505" s="29"/>
      <c r="Q505" s="29"/>
      <c r="R505" s="29"/>
    </row>
    <row r="506" spans="1:18" ht="46.9" customHeight="1" outlineLevel="1" x14ac:dyDescent="0.25">
      <c r="A506" s="101"/>
      <c r="B506" s="20" t="s">
        <v>177</v>
      </c>
      <c r="C506" s="30">
        <f t="shared" si="117"/>
        <v>0</v>
      </c>
      <c r="D506" s="30">
        <f t="shared" si="118"/>
        <v>0</v>
      </c>
      <c r="E506" s="29"/>
      <c r="F506" s="29"/>
      <c r="G506" s="29"/>
      <c r="H506" s="29"/>
      <c r="I506" s="29"/>
      <c r="J506" s="29"/>
      <c r="K506" s="29"/>
      <c r="L506" s="29"/>
      <c r="M506" s="29">
        <v>0</v>
      </c>
      <c r="N506" s="29">
        <v>0</v>
      </c>
      <c r="O506" s="29"/>
      <c r="P506" s="29"/>
      <c r="Q506" s="29"/>
      <c r="R506" s="29"/>
    </row>
    <row r="507" spans="1:18" ht="31.15" customHeight="1" outlineLevel="1" x14ac:dyDescent="0.25">
      <c r="A507" s="101"/>
      <c r="B507" s="3" t="s">
        <v>178</v>
      </c>
      <c r="C507" s="30">
        <f t="shared" si="117"/>
        <v>0</v>
      </c>
      <c r="D507" s="30">
        <f t="shared" si="118"/>
        <v>0</v>
      </c>
      <c r="E507" s="29"/>
      <c r="F507" s="29"/>
      <c r="G507" s="29"/>
      <c r="H507" s="29"/>
      <c r="I507" s="29"/>
      <c r="J507" s="29"/>
      <c r="K507" s="29"/>
      <c r="L507" s="29"/>
      <c r="M507" s="29">
        <v>0</v>
      </c>
      <c r="N507" s="29">
        <v>0</v>
      </c>
      <c r="O507" s="29"/>
      <c r="P507" s="29"/>
      <c r="Q507" s="29"/>
      <c r="R507" s="29"/>
    </row>
    <row r="508" spans="1:18" ht="31.15" customHeight="1" outlineLevel="1" x14ac:dyDescent="0.25">
      <c r="A508" s="101"/>
      <c r="B508" s="20" t="s">
        <v>179</v>
      </c>
      <c r="C508" s="30">
        <f t="shared" si="117"/>
        <v>0</v>
      </c>
      <c r="D508" s="30">
        <f t="shared" si="118"/>
        <v>0</v>
      </c>
      <c r="E508" s="29"/>
      <c r="F508" s="29"/>
      <c r="G508" s="29"/>
      <c r="H508" s="29"/>
      <c r="I508" s="29"/>
      <c r="J508" s="29"/>
      <c r="K508" s="29"/>
      <c r="L508" s="29"/>
      <c r="M508" s="29">
        <v>0</v>
      </c>
      <c r="N508" s="29">
        <v>0</v>
      </c>
      <c r="O508" s="29"/>
      <c r="P508" s="29"/>
      <c r="Q508" s="29"/>
      <c r="R508" s="29"/>
    </row>
    <row r="509" spans="1:18" ht="31.15" customHeight="1" outlineLevel="1" x14ac:dyDescent="0.25">
      <c r="A509" s="101"/>
      <c r="B509" s="20" t="s">
        <v>180</v>
      </c>
      <c r="C509" s="30">
        <f t="shared" si="117"/>
        <v>0</v>
      </c>
      <c r="D509" s="30">
        <f t="shared" si="118"/>
        <v>0</v>
      </c>
      <c r="E509" s="29"/>
      <c r="F509" s="29"/>
      <c r="G509" s="29"/>
      <c r="H509" s="29"/>
      <c r="I509" s="29"/>
      <c r="J509" s="29"/>
      <c r="K509" s="29"/>
      <c r="L509" s="29"/>
      <c r="M509" s="29">
        <v>0</v>
      </c>
      <c r="N509" s="29">
        <v>0</v>
      </c>
      <c r="O509" s="29"/>
      <c r="P509" s="29"/>
      <c r="Q509" s="29"/>
      <c r="R509" s="29"/>
    </row>
    <row r="510" spans="1:18" ht="31.15" customHeight="1" outlineLevel="1" x14ac:dyDescent="0.25">
      <c r="A510" s="101"/>
      <c r="B510" s="20" t="s">
        <v>181</v>
      </c>
      <c r="C510" s="30">
        <f t="shared" si="117"/>
        <v>0</v>
      </c>
      <c r="D510" s="30">
        <f t="shared" si="118"/>
        <v>0</v>
      </c>
      <c r="E510" s="29"/>
      <c r="F510" s="29"/>
      <c r="G510" s="29"/>
      <c r="H510" s="29"/>
      <c r="I510" s="29"/>
      <c r="J510" s="29"/>
      <c r="K510" s="29"/>
      <c r="L510" s="29"/>
      <c r="M510" s="29">
        <v>0</v>
      </c>
      <c r="N510" s="29">
        <v>0</v>
      </c>
      <c r="O510" s="29"/>
      <c r="P510" s="29"/>
      <c r="Q510" s="29"/>
      <c r="R510" s="29"/>
    </row>
    <row r="511" spans="1:18" ht="31.15" customHeight="1" outlineLevel="1" x14ac:dyDescent="0.25">
      <c r="A511" s="101"/>
      <c r="B511" s="3" t="s">
        <v>182</v>
      </c>
      <c r="C511" s="30">
        <f t="shared" si="117"/>
        <v>0</v>
      </c>
      <c r="D511" s="30">
        <f t="shared" si="118"/>
        <v>0</v>
      </c>
      <c r="E511" s="29"/>
      <c r="F511" s="29"/>
      <c r="G511" s="29"/>
      <c r="H511" s="29"/>
      <c r="I511" s="29"/>
      <c r="J511" s="29"/>
      <c r="K511" s="29"/>
      <c r="L511" s="29"/>
      <c r="M511" s="29">
        <v>0</v>
      </c>
      <c r="N511" s="29">
        <v>0</v>
      </c>
      <c r="O511" s="29"/>
      <c r="P511" s="29"/>
      <c r="Q511" s="29"/>
      <c r="R511" s="29"/>
    </row>
    <row r="512" spans="1:18" ht="31.15" customHeight="1" outlineLevel="1" x14ac:dyDescent="0.25">
      <c r="A512" s="101"/>
      <c r="B512" s="3" t="s">
        <v>178</v>
      </c>
      <c r="C512" s="30">
        <f t="shared" si="117"/>
        <v>0</v>
      </c>
      <c r="D512" s="30">
        <f t="shared" si="118"/>
        <v>0</v>
      </c>
      <c r="E512" s="29"/>
      <c r="F512" s="29"/>
      <c r="G512" s="29"/>
      <c r="H512" s="29"/>
      <c r="I512" s="29"/>
      <c r="J512" s="29"/>
      <c r="K512" s="29"/>
      <c r="L512" s="29"/>
      <c r="M512" s="29">
        <v>0</v>
      </c>
      <c r="N512" s="29">
        <v>0</v>
      </c>
      <c r="O512" s="29"/>
      <c r="P512" s="29"/>
      <c r="Q512" s="29"/>
      <c r="R512" s="29"/>
    </row>
    <row r="513" spans="1:18" ht="31.15" customHeight="1" outlineLevel="1" x14ac:dyDescent="0.25">
      <c r="A513" s="101"/>
      <c r="B513" s="20" t="s">
        <v>183</v>
      </c>
      <c r="C513" s="30">
        <f t="shared" si="117"/>
        <v>0</v>
      </c>
      <c r="D513" s="30">
        <f t="shared" si="118"/>
        <v>0</v>
      </c>
      <c r="E513" s="29"/>
      <c r="F513" s="29"/>
      <c r="G513" s="29"/>
      <c r="H513" s="29"/>
      <c r="I513" s="29"/>
      <c r="J513" s="29"/>
      <c r="K513" s="29"/>
      <c r="L513" s="29"/>
      <c r="M513" s="29">
        <v>0</v>
      </c>
      <c r="N513" s="29">
        <v>0</v>
      </c>
      <c r="O513" s="29"/>
      <c r="P513" s="29"/>
      <c r="Q513" s="29"/>
      <c r="R513" s="29"/>
    </row>
    <row r="514" spans="1:18" ht="31.15" customHeight="1" outlineLevel="1" x14ac:dyDescent="0.25">
      <c r="A514" s="101"/>
      <c r="B514" s="3" t="s">
        <v>184</v>
      </c>
      <c r="C514" s="30">
        <f t="shared" si="117"/>
        <v>0</v>
      </c>
      <c r="D514" s="30">
        <f t="shared" si="118"/>
        <v>0</v>
      </c>
      <c r="E514" s="29"/>
      <c r="F514" s="29"/>
      <c r="G514" s="29"/>
      <c r="H514" s="29"/>
      <c r="I514" s="29"/>
      <c r="J514" s="29"/>
      <c r="K514" s="29"/>
      <c r="L514" s="29"/>
      <c r="M514" s="29">
        <v>0</v>
      </c>
      <c r="N514" s="29">
        <v>0</v>
      </c>
      <c r="O514" s="29"/>
      <c r="P514" s="29"/>
      <c r="Q514" s="29"/>
      <c r="R514" s="29"/>
    </row>
    <row r="515" spans="1:18" ht="31.15" customHeight="1" outlineLevel="1" x14ac:dyDescent="0.25">
      <c r="A515" s="101"/>
      <c r="B515" s="3" t="s">
        <v>178</v>
      </c>
      <c r="C515" s="30">
        <f t="shared" si="117"/>
        <v>0</v>
      </c>
      <c r="D515" s="30">
        <f t="shared" si="118"/>
        <v>0</v>
      </c>
      <c r="E515" s="29"/>
      <c r="F515" s="29"/>
      <c r="G515" s="29"/>
      <c r="H515" s="29"/>
      <c r="I515" s="29"/>
      <c r="J515" s="29"/>
      <c r="K515" s="29"/>
      <c r="L515" s="29"/>
      <c r="M515" s="29">
        <v>0</v>
      </c>
      <c r="N515" s="29">
        <v>0</v>
      </c>
      <c r="O515" s="29"/>
      <c r="P515" s="29"/>
      <c r="Q515" s="29"/>
      <c r="R515" s="29"/>
    </row>
    <row r="516" spans="1:18" ht="109.15" customHeight="1" outlineLevel="1" x14ac:dyDescent="0.25">
      <c r="A516" s="101"/>
      <c r="B516" s="20" t="s">
        <v>418</v>
      </c>
      <c r="C516" s="30">
        <f t="shared" si="117"/>
        <v>0</v>
      </c>
      <c r="D516" s="30">
        <f t="shared" si="118"/>
        <v>0</v>
      </c>
      <c r="E516" s="29"/>
      <c r="F516" s="29"/>
      <c r="G516" s="29"/>
      <c r="H516" s="29"/>
      <c r="I516" s="29"/>
      <c r="J516" s="29"/>
      <c r="K516" s="29"/>
      <c r="L516" s="29"/>
      <c r="M516" s="29">
        <v>0</v>
      </c>
      <c r="N516" s="29">
        <v>0</v>
      </c>
      <c r="O516" s="29"/>
      <c r="P516" s="29"/>
      <c r="Q516" s="29"/>
      <c r="R516" s="29"/>
    </row>
    <row r="517" spans="1:18" ht="109.15" customHeight="1" outlineLevel="1" x14ac:dyDescent="0.25">
      <c r="A517" s="101"/>
      <c r="B517" s="20" t="s">
        <v>419</v>
      </c>
      <c r="C517" s="30">
        <f t="shared" si="117"/>
        <v>0</v>
      </c>
      <c r="D517" s="30">
        <f t="shared" si="118"/>
        <v>0</v>
      </c>
      <c r="E517" s="29"/>
      <c r="F517" s="29"/>
      <c r="G517" s="29"/>
      <c r="H517" s="29"/>
      <c r="I517" s="29"/>
      <c r="J517" s="29"/>
      <c r="K517" s="29"/>
      <c r="L517" s="29"/>
      <c r="M517" s="29">
        <v>0</v>
      </c>
      <c r="N517" s="29">
        <v>0</v>
      </c>
      <c r="O517" s="29"/>
      <c r="P517" s="29"/>
      <c r="Q517" s="29"/>
      <c r="R517" s="29"/>
    </row>
    <row r="518" spans="1:18" ht="124.9" customHeight="1" outlineLevel="1" x14ac:dyDescent="0.25">
      <c r="A518" s="101"/>
      <c r="B518" s="20" t="s">
        <v>420</v>
      </c>
      <c r="C518" s="30">
        <f t="shared" si="117"/>
        <v>0</v>
      </c>
      <c r="D518" s="30">
        <f t="shared" si="118"/>
        <v>0</v>
      </c>
      <c r="E518" s="29"/>
      <c r="F518" s="29"/>
      <c r="G518" s="29"/>
      <c r="H518" s="29"/>
      <c r="I518" s="29"/>
      <c r="J518" s="29"/>
      <c r="K518" s="29"/>
      <c r="L518" s="29"/>
      <c r="M518" s="29">
        <v>0</v>
      </c>
      <c r="N518" s="29">
        <v>0</v>
      </c>
      <c r="O518" s="29"/>
      <c r="P518" s="29"/>
      <c r="Q518" s="29"/>
      <c r="R518" s="29"/>
    </row>
    <row r="519" spans="1:18" ht="124.9" customHeight="1" outlineLevel="1" x14ac:dyDescent="0.25">
      <c r="A519" s="101"/>
      <c r="B519" s="20" t="s">
        <v>421</v>
      </c>
      <c r="C519" s="30">
        <f t="shared" si="117"/>
        <v>0</v>
      </c>
      <c r="D519" s="30">
        <f t="shared" si="118"/>
        <v>0</v>
      </c>
      <c r="E519" s="29"/>
      <c r="F519" s="29"/>
      <c r="G519" s="29"/>
      <c r="H519" s="29"/>
      <c r="I519" s="29"/>
      <c r="J519" s="29"/>
      <c r="K519" s="29"/>
      <c r="L519" s="29"/>
      <c r="M519" s="29">
        <v>0</v>
      </c>
      <c r="N519" s="29">
        <v>0</v>
      </c>
      <c r="O519" s="29"/>
      <c r="P519" s="29"/>
      <c r="Q519" s="29"/>
      <c r="R519" s="29"/>
    </row>
    <row r="520" spans="1:18" ht="62.45" customHeight="1" outlineLevel="1" x14ac:dyDescent="0.25">
      <c r="A520" s="101"/>
      <c r="B520" s="20" t="s">
        <v>185</v>
      </c>
      <c r="C520" s="30">
        <f t="shared" si="117"/>
        <v>0</v>
      </c>
      <c r="D520" s="30">
        <f t="shared" si="118"/>
        <v>0</v>
      </c>
      <c r="E520" s="29"/>
      <c r="F520" s="29"/>
      <c r="G520" s="29"/>
      <c r="H520" s="29"/>
      <c r="I520" s="29"/>
      <c r="J520" s="29"/>
      <c r="K520" s="29"/>
      <c r="L520" s="29"/>
      <c r="M520" s="29">
        <v>0</v>
      </c>
      <c r="N520" s="29">
        <v>0</v>
      </c>
      <c r="O520" s="29"/>
      <c r="P520" s="29"/>
      <c r="Q520" s="29"/>
      <c r="R520" s="29"/>
    </row>
    <row r="521" spans="1:18" ht="62.45" customHeight="1" outlineLevel="1" x14ac:dyDescent="0.25">
      <c r="A521" s="101"/>
      <c r="B521" s="20" t="s">
        <v>186</v>
      </c>
      <c r="C521" s="30">
        <f t="shared" si="117"/>
        <v>0</v>
      </c>
      <c r="D521" s="30">
        <f t="shared" si="118"/>
        <v>0</v>
      </c>
      <c r="E521" s="29"/>
      <c r="F521" s="29"/>
      <c r="G521" s="29"/>
      <c r="H521" s="29"/>
      <c r="I521" s="29"/>
      <c r="J521" s="29"/>
      <c r="K521" s="29"/>
      <c r="L521" s="29"/>
      <c r="M521" s="29">
        <v>0</v>
      </c>
      <c r="N521" s="29">
        <v>0</v>
      </c>
      <c r="O521" s="29"/>
      <c r="P521" s="29"/>
      <c r="Q521" s="29"/>
      <c r="R521" s="29"/>
    </row>
    <row r="522" spans="1:18" ht="31.15" customHeight="1" outlineLevel="1" x14ac:dyDescent="0.25">
      <c r="A522" s="101"/>
      <c r="B522" s="3" t="s">
        <v>178</v>
      </c>
      <c r="C522" s="30">
        <f t="shared" si="117"/>
        <v>0</v>
      </c>
      <c r="D522" s="30">
        <f t="shared" si="118"/>
        <v>0</v>
      </c>
      <c r="E522" s="29"/>
      <c r="F522" s="29"/>
      <c r="G522" s="29"/>
      <c r="H522" s="29"/>
      <c r="I522" s="29"/>
      <c r="J522" s="29"/>
      <c r="K522" s="29"/>
      <c r="L522" s="29"/>
      <c r="M522" s="29">
        <v>0</v>
      </c>
      <c r="N522" s="29">
        <v>0</v>
      </c>
      <c r="O522" s="29"/>
      <c r="P522" s="29"/>
      <c r="Q522" s="29"/>
      <c r="R522" s="29"/>
    </row>
    <row r="523" spans="1:18" ht="78" customHeight="1" outlineLevel="1" x14ac:dyDescent="0.25">
      <c r="A523" s="101"/>
      <c r="B523" s="20" t="s">
        <v>187</v>
      </c>
      <c r="C523" s="30">
        <f t="shared" si="117"/>
        <v>0</v>
      </c>
      <c r="D523" s="30">
        <f t="shared" si="118"/>
        <v>0</v>
      </c>
      <c r="E523" s="29"/>
      <c r="F523" s="29"/>
      <c r="G523" s="29"/>
      <c r="H523" s="29"/>
      <c r="I523" s="29"/>
      <c r="J523" s="29"/>
      <c r="K523" s="29"/>
      <c r="L523" s="29"/>
      <c r="M523" s="29">
        <v>0</v>
      </c>
      <c r="N523" s="29">
        <v>0</v>
      </c>
      <c r="O523" s="29"/>
      <c r="P523" s="29"/>
      <c r="Q523" s="29"/>
      <c r="R523" s="29"/>
    </row>
    <row r="524" spans="1:18" ht="31.15" customHeight="1" outlineLevel="1" x14ac:dyDescent="0.25">
      <c r="A524" s="101"/>
      <c r="B524" s="3" t="s">
        <v>178</v>
      </c>
      <c r="C524" s="30">
        <f t="shared" si="117"/>
        <v>0</v>
      </c>
      <c r="D524" s="30">
        <f t="shared" si="118"/>
        <v>0</v>
      </c>
      <c r="E524" s="29"/>
      <c r="F524" s="29"/>
      <c r="G524" s="29"/>
      <c r="H524" s="29"/>
      <c r="I524" s="29"/>
      <c r="J524" s="29"/>
      <c r="K524" s="29"/>
      <c r="L524" s="29"/>
      <c r="M524" s="29">
        <v>0</v>
      </c>
      <c r="N524" s="29">
        <v>0</v>
      </c>
      <c r="O524" s="29"/>
      <c r="P524" s="29"/>
      <c r="Q524" s="29"/>
      <c r="R524" s="29"/>
    </row>
    <row r="525" spans="1:18" ht="93.6" customHeight="1" outlineLevel="1" x14ac:dyDescent="0.25">
      <c r="A525" s="101"/>
      <c r="B525" s="20" t="s">
        <v>46</v>
      </c>
      <c r="C525" s="30">
        <f t="shared" si="117"/>
        <v>0</v>
      </c>
      <c r="D525" s="30">
        <f t="shared" si="118"/>
        <v>0</v>
      </c>
      <c r="E525" s="29"/>
      <c r="F525" s="29"/>
      <c r="G525" s="29"/>
      <c r="H525" s="29"/>
      <c r="I525" s="29"/>
      <c r="J525" s="29"/>
      <c r="K525" s="29"/>
      <c r="L525" s="29"/>
      <c r="M525" s="29">
        <v>0</v>
      </c>
      <c r="N525" s="29">
        <v>0</v>
      </c>
      <c r="O525" s="29"/>
      <c r="P525" s="29"/>
      <c r="Q525" s="29"/>
      <c r="R525" s="29"/>
    </row>
    <row r="526" spans="1:18" ht="109.15" customHeight="1" outlineLevel="1" x14ac:dyDescent="0.25">
      <c r="A526" s="101"/>
      <c r="B526" s="20" t="s">
        <v>47</v>
      </c>
      <c r="C526" s="30">
        <f t="shared" si="117"/>
        <v>0</v>
      </c>
      <c r="D526" s="30">
        <f t="shared" si="118"/>
        <v>0</v>
      </c>
      <c r="E526" s="29"/>
      <c r="F526" s="29"/>
      <c r="G526" s="29"/>
      <c r="H526" s="29"/>
      <c r="I526" s="29"/>
      <c r="J526" s="29"/>
      <c r="K526" s="29"/>
      <c r="L526" s="29"/>
      <c r="M526" s="29">
        <v>0</v>
      </c>
      <c r="N526" s="29">
        <v>0</v>
      </c>
      <c r="O526" s="29"/>
      <c r="P526" s="29"/>
      <c r="Q526" s="29"/>
      <c r="R526" s="29"/>
    </row>
    <row r="527" spans="1:18" ht="31.15" customHeight="1" outlineLevel="1" x14ac:dyDescent="0.25">
      <c r="A527" s="101"/>
      <c r="B527" s="3" t="s">
        <v>178</v>
      </c>
      <c r="C527" s="30">
        <f t="shared" si="117"/>
        <v>0</v>
      </c>
      <c r="D527" s="30">
        <f t="shared" si="118"/>
        <v>0</v>
      </c>
      <c r="E527" s="29"/>
      <c r="F527" s="29"/>
      <c r="G527" s="29"/>
      <c r="H527" s="29"/>
      <c r="I527" s="29"/>
      <c r="J527" s="29"/>
      <c r="K527" s="29"/>
      <c r="L527" s="29"/>
      <c r="M527" s="29">
        <v>0</v>
      </c>
      <c r="N527" s="29">
        <v>0</v>
      </c>
      <c r="O527" s="29"/>
      <c r="P527" s="29"/>
      <c r="Q527" s="29"/>
      <c r="R527" s="29"/>
    </row>
    <row r="528" spans="1:18" ht="62.45" customHeight="1" outlineLevel="1" x14ac:dyDescent="0.25">
      <c r="A528" s="101"/>
      <c r="B528" s="20" t="s">
        <v>188</v>
      </c>
      <c r="C528" s="30">
        <f t="shared" si="117"/>
        <v>0</v>
      </c>
      <c r="D528" s="30">
        <f t="shared" si="118"/>
        <v>0</v>
      </c>
      <c r="E528" s="29"/>
      <c r="F528" s="29"/>
      <c r="G528" s="29"/>
      <c r="H528" s="29"/>
      <c r="I528" s="29"/>
      <c r="J528" s="29"/>
      <c r="K528" s="29"/>
      <c r="L528" s="29"/>
      <c r="M528" s="29">
        <v>0</v>
      </c>
      <c r="N528" s="29">
        <v>0</v>
      </c>
      <c r="O528" s="29"/>
      <c r="P528" s="29"/>
      <c r="Q528" s="29"/>
      <c r="R528" s="29"/>
    </row>
    <row r="529" spans="1:18" ht="62.45" customHeight="1" outlineLevel="1" x14ac:dyDescent="0.25">
      <c r="A529" s="101"/>
      <c r="B529" s="20" t="s">
        <v>189</v>
      </c>
      <c r="C529" s="30">
        <f t="shared" si="117"/>
        <v>0</v>
      </c>
      <c r="D529" s="30">
        <f t="shared" si="118"/>
        <v>0</v>
      </c>
      <c r="E529" s="29"/>
      <c r="F529" s="29"/>
      <c r="G529" s="29"/>
      <c r="H529" s="29"/>
      <c r="I529" s="29"/>
      <c r="J529" s="29"/>
      <c r="K529" s="29"/>
      <c r="L529" s="29"/>
      <c r="M529" s="29">
        <v>0</v>
      </c>
      <c r="N529" s="29">
        <v>0</v>
      </c>
      <c r="O529" s="29"/>
      <c r="P529" s="29"/>
      <c r="Q529" s="29"/>
      <c r="R529" s="29"/>
    </row>
    <row r="530" spans="1:18" ht="31.15" customHeight="1" outlineLevel="1" x14ac:dyDescent="0.25">
      <c r="A530" s="101"/>
      <c r="B530" s="3" t="s">
        <v>178</v>
      </c>
      <c r="C530" s="30">
        <f t="shared" si="117"/>
        <v>0</v>
      </c>
      <c r="D530" s="30">
        <f t="shared" si="118"/>
        <v>0</v>
      </c>
      <c r="E530" s="29"/>
      <c r="F530" s="29"/>
      <c r="G530" s="29"/>
      <c r="H530" s="29"/>
      <c r="I530" s="29"/>
      <c r="J530" s="29"/>
      <c r="K530" s="29"/>
      <c r="L530" s="29"/>
      <c r="M530" s="29">
        <v>0</v>
      </c>
      <c r="N530" s="29">
        <v>0</v>
      </c>
      <c r="O530" s="29"/>
      <c r="P530" s="29"/>
      <c r="Q530" s="29"/>
      <c r="R530" s="29"/>
    </row>
    <row r="531" spans="1:18" ht="46.9" customHeight="1" outlineLevel="1" x14ac:dyDescent="0.25">
      <c r="A531" s="101"/>
      <c r="B531" s="3" t="s">
        <v>48</v>
      </c>
      <c r="C531" s="30">
        <f t="shared" si="117"/>
        <v>0</v>
      </c>
      <c r="D531" s="30">
        <f t="shared" si="118"/>
        <v>0</v>
      </c>
      <c r="E531" s="29"/>
      <c r="F531" s="29"/>
      <c r="G531" s="29"/>
      <c r="H531" s="29"/>
      <c r="I531" s="29"/>
      <c r="J531" s="29"/>
      <c r="K531" s="29"/>
      <c r="L531" s="29"/>
      <c r="M531" s="29">
        <v>0</v>
      </c>
      <c r="N531" s="29">
        <v>0</v>
      </c>
      <c r="O531" s="29"/>
      <c r="P531" s="29"/>
      <c r="Q531" s="29"/>
      <c r="R531" s="29"/>
    </row>
    <row r="532" spans="1:18" ht="109.15" customHeight="1" outlineLevel="1" x14ac:dyDescent="0.25">
      <c r="A532" s="101"/>
      <c r="B532" s="20" t="s">
        <v>422</v>
      </c>
      <c r="C532" s="30">
        <f t="shared" si="117"/>
        <v>0</v>
      </c>
      <c r="D532" s="30">
        <f t="shared" si="118"/>
        <v>0</v>
      </c>
      <c r="E532" s="29"/>
      <c r="F532" s="29"/>
      <c r="G532" s="29"/>
      <c r="H532" s="29"/>
      <c r="I532" s="29"/>
      <c r="J532" s="29"/>
      <c r="K532" s="29"/>
      <c r="L532" s="29"/>
      <c r="M532" s="29">
        <v>0</v>
      </c>
      <c r="N532" s="29">
        <v>0</v>
      </c>
      <c r="O532" s="29"/>
      <c r="P532" s="29"/>
      <c r="Q532" s="29"/>
      <c r="R532" s="29"/>
    </row>
    <row r="533" spans="1:18" ht="140.44999999999999" customHeight="1" outlineLevel="1" x14ac:dyDescent="0.25">
      <c r="A533" s="101"/>
      <c r="B533" s="20" t="s">
        <v>423</v>
      </c>
      <c r="C533" s="30">
        <f t="shared" si="117"/>
        <v>0</v>
      </c>
      <c r="D533" s="30">
        <f t="shared" si="118"/>
        <v>0</v>
      </c>
      <c r="E533" s="29"/>
      <c r="F533" s="29"/>
      <c r="G533" s="29"/>
      <c r="H533" s="29"/>
      <c r="I533" s="29"/>
      <c r="J533" s="29"/>
      <c r="K533" s="29"/>
      <c r="L533" s="29"/>
      <c r="M533" s="29">
        <v>0</v>
      </c>
      <c r="N533" s="29">
        <v>0</v>
      </c>
      <c r="O533" s="29"/>
      <c r="P533" s="29"/>
      <c r="Q533" s="29"/>
      <c r="R533" s="29"/>
    </row>
    <row r="534" spans="1:18" ht="93.6" customHeight="1" outlineLevel="1" x14ac:dyDescent="0.25">
      <c r="A534" s="101"/>
      <c r="B534" s="20" t="s">
        <v>190</v>
      </c>
      <c r="C534" s="30">
        <f t="shared" si="117"/>
        <v>0</v>
      </c>
      <c r="D534" s="30">
        <f t="shared" si="118"/>
        <v>0</v>
      </c>
      <c r="E534" s="29"/>
      <c r="F534" s="29"/>
      <c r="G534" s="29"/>
      <c r="H534" s="29"/>
      <c r="I534" s="29"/>
      <c r="J534" s="29"/>
      <c r="K534" s="29"/>
      <c r="L534" s="29"/>
      <c r="M534" s="29">
        <v>0</v>
      </c>
      <c r="N534" s="29">
        <v>0</v>
      </c>
      <c r="O534" s="29"/>
      <c r="P534" s="29"/>
      <c r="Q534" s="29"/>
      <c r="R534" s="29"/>
    </row>
    <row r="535" spans="1:18" ht="31.15" customHeight="1" outlineLevel="1" x14ac:dyDescent="0.25">
      <c r="A535" s="101"/>
      <c r="B535" s="3" t="s">
        <v>191</v>
      </c>
      <c r="C535" s="30">
        <f t="shared" si="117"/>
        <v>0</v>
      </c>
      <c r="D535" s="30">
        <f t="shared" si="118"/>
        <v>0</v>
      </c>
      <c r="E535" s="29"/>
      <c r="F535" s="29"/>
      <c r="G535" s="29"/>
      <c r="H535" s="29"/>
      <c r="I535" s="29"/>
      <c r="J535" s="29"/>
      <c r="K535" s="29"/>
      <c r="L535" s="29"/>
      <c r="M535" s="29">
        <v>0</v>
      </c>
      <c r="N535" s="29">
        <v>0</v>
      </c>
      <c r="O535" s="29"/>
      <c r="P535" s="29"/>
      <c r="Q535" s="29"/>
      <c r="R535" s="29"/>
    </row>
    <row r="536" spans="1:18" ht="31.15" customHeight="1" outlineLevel="1" x14ac:dyDescent="0.25">
      <c r="A536" s="101"/>
      <c r="B536" s="3" t="s">
        <v>192</v>
      </c>
      <c r="C536" s="30">
        <f t="shared" si="117"/>
        <v>0</v>
      </c>
      <c r="D536" s="30">
        <f t="shared" si="118"/>
        <v>0</v>
      </c>
      <c r="E536" s="29"/>
      <c r="F536" s="29"/>
      <c r="G536" s="29"/>
      <c r="H536" s="29"/>
      <c r="I536" s="29"/>
      <c r="J536" s="29"/>
      <c r="K536" s="29"/>
      <c r="L536" s="29"/>
      <c r="M536" s="29">
        <v>0</v>
      </c>
      <c r="N536" s="29">
        <v>0</v>
      </c>
      <c r="O536" s="29"/>
      <c r="P536" s="29"/>
      <c r="Q536" s="29"/>
      <c r="R536" s="29"/>
    </row>
    <row r="537" spans="1:18" ht="31.15" customHeight="1" outlineLevel="1" x14ac:dyDescent="0.25">
      <c r="A537" s="101"/>
      <c r="B537" s="20" t="s">
        <v>193</v>
      </c>
      <c r="C537" s="30">
        <f t="shared" si="117"/>
        <v>0</v>
      </c>
      <c r="D537" s="30">
        <f t="shared" si="118"/>
        <v>0</v>
      </c>
      <c r="E537" s="29"/>
      <c r="F537" s="29"/>
      <c r="G537" s="29"/>
      <c r="H537" s="29"/>
      <c r="I537" s="29"/>
      <c r="J537" s="29"/>
      <c r="K537" s="29"/>
      <c r="L537" s="29"/>
      <c r="M537" s="29">
        <v>0</v>
      </c>
      <c r="N537" s="29">
        <v>0</v>
      </c>
      <c r="O537" s="29"/>
      <c r="P537" s="29"/>
      <c r="Q537" s="29"/>
      <c r="R537" s="29"/>
    </row>
    <row r="538" spans="1:18" ht="46.9" customHeight="1" outlineLevel="1" x14ac:dyDescent="0.25">
      <c r="A538" s="101"/>
      <c r="B538" s="20" t="s">
        <v>194</v>
      </c>
      <c r="C538" s="30">
        <f t="shared" si="117"/>
        <v>0</v>
      </c>
      <c r="D538" s="30">
        <f t="shared" si="118"/>
        <v>0</v>
      </c>
      <c r="E538" s="29"/>
      <c r="F538" s="29"/>
      <c r="G538" s="29"/>
      <c r="H538" s="29"/>
      <c r="I538" s="29"/>
      <c r="J538" s="29"/>
      <c r="K538" s="29"/>
      <c r="L538" s="29"/>
      <c r="M538" s="29">
        <v>0</v>
      </c>
      <c r="N538" s="29">
        <v>0</v>
      </c>
      <c r="O538" s="29"/>
      <c r="P538" s="29"/>
      <c r="Q538" s="29"/>
      <c r="R538" s="29"/>
    </row>
    <row r="539" spans="1:18" ht="46.9" customHeight="1" outlineLevel="1" x14ac:dyDescent="0.25">
      <c r="A539" s="101"/>
      <c r="B539" s="3" t="s">
        <v>195</v>
      </c>
      <c r="C539" s="30">
        <f t="shared" si="117"/>
        <v>0</v>
      </c>
      <c r="D539" s="30">
        <f t="shared" si="118"/>
        <v>0</v>
      </c>
      <c r="E539" s="29"/>
      <c r="F539" s="29"/>
      <c r="G539" s="29"/>
      <c r="H539" s="29"/>
      <c r="I539" s="29"/>
      <c r="J539" s="29"/>
      <c r="K539" s="29"/>
      <c r="L539" s="29"/>
      <c r="M539" s="29">
        <v>0</v>
      </c>
      <c r="N539" s="29">
        <v>0</v>
      </c>
      <c r="O539" s="29"/>
      <c r="P539" s="29"/>
      <c r="Q539" s="29"/>
      <c r="R539" s="29"/>
    </row>
    <row r="540" spans="1:18" ht="46.9" customHeight="1" outlineLevel="1" x14ac:dyDescent="0.25">
      <c r="A540" s="101"/>
      <c r="B540" s="3" t="s">
        <v>196</v>
      </c>
      <c r="C540" s="30">
        <f t="shared" si="117"/>
        <v>0</v>
      </c>
      <c r="D540" s="30">
        <f t="shared" si="118"/>
        <v>0</v>
      </c>
      <c r="E540" s="29"/>
      <c r="F540" s="29"/>
      <c r="G540" s="29"/>
      <c r="H540" s="29"/>
      <c r="I540" s="29"/>
      <c r="J540" s="29"/>
      <c r="K540" s="29"/>
      <c r="L540" s="29"/>
      <c r="M540" s="29">
        <v>0</v>
      </c>
      <c r="N540" s="29">
        <v>0</v>
      </c>
      <c r="O540" s="29"/>
      <c r="P540" s="29"/>
      <c r="Q540" s="29"/>
      <c r="R540" s="29"/>
    </row>
    <row r="541" spans="1:18" ht="31.15" customHeight="1" outlineLevel="1" x14ac:dyDescent="0.25">
      <c r="A541" s="101"/>
      <c r="B541" s="20" t="s">
        <v>197</v>
      </c>
      <c r="C541" s="30">
        <f t="shared" si="117"/>
        <v>0</v>
      </c>
      <c r="D541" s="30">
        <f t="shared" si="118"/>
        <v>0</v>
      </c>
      <c r="E541" s="29"/>
      <c r="F541" s="29"/>
      <c r="G541" s="29"/>
      <c r="H541" s="29"/>
      <c r="I541" s="29"/>
      <c r="J541" s="29"/>
      <c r="K541" s="29"/>
      <c r="L541" s="29"/>
      <c r="M541" s="29">
        <v>0</v>
      </c>
      <c r="N541" s="29">
        <v>0</v>
      </c>
      <c r="O541" s="29"/>
      <c r="P541" s="29"/>
      <c r="Q541" s="29"/>
      <c r="R541" s="29"/>
    </row>
    <row r="542" spans="1:18" ht="31.15" customHeight="1" outlineLevel="1" x14ac:dyDescent="0.25">
      <c r="A542" s="101"/>
      <c r="B542" s="3" t="s">
        <v>198</v>
      </c>
      <c r="C542" s="30">
        <f t="shared" si="117"/>
        <v>0</v>
      </c>
      <c r="D542" s="30">
        <f t="shared" si="118"/>
        <v>0</v>
      </c>
      <c r="E542" s="29"/>
      <c r="F542" s="29"/>
      <c r="G542" s="29"/>
      <c r="H542" s="29"/>
      <c r="I542" s="29"/>
      <c r="J542" s="29"/>
      <c r="K542" s="29"/>
      <c r="L542" s="29"/>
      <c r="M542" s="29">
        <v>0</v>
      </c>
      <c r="N542" s="29">
        <v>0</v>
      </c>
      <c r="O542" s="29"/>
      <c r="P542" s="29"/>
      <c r="Q542" s="29"/>
      <c r="R542" s="29"/>
    </row>
    <row r="543" spans="1:18" ht="31.15" customHeight="1" outlineLevel="1" x14ac:dyDescent="0.25">
      <c r="A543" s="101"/>
      <c r="B543" s="34" t="s">
        <v>199</v>
      </c>
      <c r="C543" s="30">
        <f t="shared" si="117"/>
        <v>0</v>
      </c>
      <c r="D543" s="30">
        <f t="shared" si="118"/>
        <v>0</v>
      </c>
      <c r="E543" s="29"/>
      <c r="F543" s="29"/>
      <c r="G543" s="29"/>
      <c r="H543" s="29"/>
      <c r="I543" s="29"/>
      <c r="J543" s="29"/>
      <c r="K543" s="29"/>
      <c r="L543" s="29"/>
      <c r="M543" s="29">
        <v>0</v>
      </c>
      <c r="N543" s="29">
        <v>0</v>
      </c>
      <c r="O543" s="29"/>
      <c r="P543" s="29"/>
      <c r="Q543" s="29"/>
      <c r="R543" s="29"/>
    </row>
    <row r="544" spans="1:18" ht="31.15" customHeight="1" outlineLevel="1" x14ac:dyDescent="0.25">
      <c r="A544" s="101" t="s">
        <v>323</v>
      </c>
      <c r="B544" s="21" t="s">
        <v>200</v>
      </c>
      <c r="C544" s="30">
        <f t="shared" si="117"/>
        <v>0</v>
      </c>
      <c r="D544" s="30">
        <f t="shared" si="118"/>
        <v>0</v>
      </c>
      <c r="E544" s="29"/>
      <c r="F544" s="29"/>
      <c r="G544" s="29"/>
      <c r="H544" s="29"/>
      <c r="I544" s="29"/>
      <c r="J544" s="29"/>
      <c r="K544" s="29"/>
      <c r="L544" s="29"/>
      <c r="M544" s="29">
        <v>0</v>
      </c>
      <c r="N544" s="29">
        <v>0</v>
      </c>
      <c r="O544" s="29"/>
      <c r="P544" s="29"/>
      <c r="Q544" s="29"/>
      <c r="R544" s="29"/>
    </row>
    <row r="545" spans="1:18" ht="46.9" customHeight="1" outlineLevel="1" x14ac:dyDescent="0.25">
      <c r="A545" s="101"/>
      <c r="B545" s="18" t="s">
        <v>424</v>
      </c>
      <c r="C545" s="30">
        <f t="shared" si="117"/>
        <v>0</v>
      </c>
      <c r="D545" s="30">
        <f t="shared" si="118"/>
        <v>0</v>
      </c>
      <c r="E545" s="29"/>
      <c r="F545" s="29"/>
      <c r="G545" s="29"/>
      <c r="H545" s="29"/>
      <c r="I545" s="29"/>
      <c r="J545" s="29"/>
      <c r="K545" s="29"/>
      <c r="L545" s="29"/>
      <c r="M545" s="29">
        <v>0</v>
      </c>
      <c r="N545" s="29">
        <v>0</v>
      </c>
      <c r="O545" s="29"/>
      <c r="P545" s="29"/>
      <c r="Q545" s="29"/>
      <c r="R545" s="29"/>
    </row>
    <row r="546" spans="1:18" ht="46.9" customHeight="1" outlineLevel="1" x14ac:dyDescent="0.25">
      <c r="A546" s="101" t="s">
        <v>324</v>
      </c>
      <c r="B546" s="21" t="s">
        <v>201</v>
      </c>
      <c r="C546" s="30">
        <f t="shared" si="117"/>
        <v>0</v>
      </c>
      <c r="D546" s="30">
        <f t="shared" si="118"/>
        <v>0</v>
      </c>
      <c r="E546" s="29"/>
      <c r="F546" s="29"/>
      <c r="G546" s="29"/>
      <c r="H546" s="29"/>
      <c r="I546" s="29"/>
      <c r="J546" s="29"/>
      <c r="K546" s="29"/>
      <c r="L546" s="29"/>
      <c r="M546" s="29">
        <v>0</v>
      </c>
      <c r="N546" s="29">
        <v>0</v>
      </c>
      <c r="O546" s="29"/>
      <c r="P546" s="29"/>
      <c r="Q546" s="29"/>
      <c r="R546" s="29"/>
    </row>
    <row r="547" spans="1:18" ht="46.9" customHeight="1" outlineLevel="1" x14ac:dyDescent="0.25">
      <c r="A547" s="101"/>
      <c r="B547" s="18" t="s">
        <v>425</v>
      </c>
      <c r="C547" s="30">
        <f t="shared" si="117"/>
        <v>0</v>
      </c>
      <c r="D547" s="30">
        <f t="shared" si="118"/>
        <v>0</v>
      </c>
      <c r="E547" s="29"/>
      <c r="F547" s="29"/>
      <c r="G547" s="29"/>
      <c r="H547" s="29"/>
      <c r="I547" s="29"/>
      <c r="J547" s="29"/>
      <c r="K547" s="29"/>
      <c r="L547" s="29"/>
      <c r="M547" s="29">
        <v>0</v>
      </c>
      <c r="N547" s="29">
        <v>0</v>
      </c>
      <c r="O547" s="29"/>
      <c r="P547" s="29"/>
      <c r="Q547" s="29"/>
      <c r="R547" s="29"/>
    </row>
    <row r="548" spans="1:18" ht="46.9" customHeight="1" outlineLevel="1" x14ac:dyDescent="0.25">
      <c r="A548" s="105" t="s">
        <v>337</v>
      </c>
      <c r="B548" s="106"/>
      <c r="C548" s="106"/>
      <c r="D548" s="107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31.15" customHeight="1" outlineLevel="1" x14ac:dyDescent="0.25">
      <c r="A549" s="17" t="s">
        <v>325</v>
      </c>
      <c r="B549" s="21" t="s">
        <v>202</v>
      </c>
      <c r="C549" s="30">
        <f>SUM(E549,G549,I549,K549,M549,O549,Q549,)</f>
        <v>0</v>
      </c>
      <c r="D549" s="30">
        <f>SUM(F549,H549,J549,L549,N549,P549,R549,)</f>
        <v>1</v>
      </c>
      <c r="E549" s="29"/>
      <c r="F549" s="29"/>
      <c r="G549" s="29"/>
      <c r="H549" s="29"/>
      <c r="I549" s="29"/>
      <c r="J549" s="29"/>
      <c r="K549" s="29"/>
      <c r="L549" s="29"/>
      <c r="M549" s="29">
        <v>0</v>
      </c>
      <c r="N549" s="29">
        <v>1</v>
      </c>
      <c r="O549" s="29"/>
      <c r="P549" s="29"/>
      <c r="Q549" s="29"/>
      <c r="R549" s="29"/>
    </row>
    <row r="550" spans="1:18" ht="31.15" customHeight="1" outlineLevel="1" x14ac:dyDescent="0.25">
      <c r="A550" s="101" t="s">
        <v>326</v>
      </c>
      <c r="B550" s="21" t="s">
        <v>203</v>
      </c>
      <c r="C550" s="30">
        <f>SUM(E550,G550,I550,K550,M550,O550,Q550,)</f>
        <v>0</v>
      </c>
      <c r="D550" s="30">
        <f>SUM(F550,H550,J550,L550,N550,P550,R550,)</f>
        <v>1</v>
      </c>
      <c r="E550" s="27">
        <f t="shared" ref="E550:L550" si="119">SUM(E552:E555)</f>
        <v>0</v>
      </c>
      <c r="F550" s="27">
        <f>SUM(F552:F555)</f>
        <v>0</v>
      </c>
      <c r="G550" s="27">
        <f t="shared" si="119"/>
        <v>0</v>
      </c>
      <c r="H550" s="27">
        <f t="shared" si="119"/>
        <v>0</v>
      </c>
      <c r="I550" s="27">
        <f t="shared" si="119"/>
        <v>0</v>
      </c>
      <c r="J550" s="27">
        <f t="shared" si="119"/>
        <v>0</v>
      </c>
      <c r="K550" s="27">
        <f t="shared" si="119"/>
        <v>0</v>
      </c>
      <c r="L550" s="27">
        <f t="shared" si="119"/>
        <v>0</v>
      </c>
      <c r="M550" s="27">
        <f t="shared" ref="M550" si="120">SUM(M552:M555)</f>
        <v>0</v>
      </c>
      <c r="N550" s="27">
        <f>SUM(N552:N555)</f>
        <v>1</v>
      </c>
      <c r="O550" s="27">
        <f t="shared" ref="O550:P550" si="121">SUM(O552:O555)</f>
        <v>0</v>
      </c>
      <c r="P550" s="27">
        <f t="shared" si="121"/>
        <v>0</v>
      </c>
      <c r="Q550" s="27">
        <f t="shared" ref="Q550" si="122">SUM(Q552:Q555)</f>
        <v>0</v>
      </c>
      <c r="R550" s="27">
        <f>SUM(R552:R555)</f>
        <v>0</v>
      </c>
    </row>
    <row r="551" spans="1:18" ht="15.6" customHeight="1" outlineLevel="1" x14ac:dyDescent="0.25">
      <c r="A551" s="101"/>
      <c r="B551" s="117" t="s">
        <v>427</v>
      </c>
      <c r="C551" s="118"/>
      <c r="D551" s="119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5.6" customHeight="1" outlineLevel="1" x14ac:dyDescent="0.25">
      <c r="A552" s="101"/>
      <c r="B552" s="4" t="s">
        <v>26</v>
      </c>
      <c r="C552" s="30">
        <f t="shared" ref="C552:D556" si="123">SUM(E552,G552,I552,K552,M552,O552,Q552,)</f>
        <v>0</v>
      </c>
      <c r="D552" s="30">
        <f t="shared" si="123"/>
        <v>1</v>
      </c>
      <c r="E552" s="29"/>
      <c r="F552" s="29"/>
      <c r="G552" s="29"/>
      <c r="H552" s="29"/>
      <c r="I552" s="29"/>
      <c r="J552" s="29"/>
      <c r="K552" s="29"/>
      <c r="L552" s="29"/>
      <c r="M552" s="29">
        <v>0</v>
      </c>
      <c r="N552" s="29">
        <v>1</v>
      </c>
      <c r="O552" s="29"/>
      <c r="P552" s="29"/>
      <c r="Q552" s="29"/>
      <c r="R552" s="29"/>
    </row>
    <row r="553" spans="1:18" ht="15.6" customHeight="1" outlineLevel="1" x14ac:dyDescent="0.25">
      <c r="A553" s="101"/>
      <c r="B553" s="4" t="s">
        <v>27</v>
      </c>
      <c r="C553" s="30">
        <f t="shared" si="123"/>
        <v>0</v>
      </c>
      <c r="D553" s="30">
        <f t="shared" si="123"/>
        <v>0</v>
      </c>
      <c r="E553" s="29"/>
      <c r="F553" s="29"/>
      <c r="G553" s="29"/>
      <c r="H553" s="29"/>
      <c r="I553" s="29"/>
      <c r="J553" s="29"/>
      <c r="K553" s="29"/>
      <c r="L553" s="29"/>
      <c r="M553" s="29">
        <v>0</v>
      </c>
      <c r="N553" s="29">
        <v>0</v>
      </c>
      <c r="O553" s="29"/>
      <c r="P553" s="29"/>
      <c r="Q553" s="29"/>
      <c r="R553" s="29"/>
    </row>
    <row r="554" spans="1:18" ht="15.6" customHeight="1" outlineLevel="1" x14ac:dyDescent="0.25">
      <c r="A554" s="101"/>
      <c r="B554" s="4" t="s">
        <v>28</v>
      </c>
      <c r="C554" s="30">
        <f t="shared" si="123"/>
        <v>0</v>
      </c>
      <c r="D554" s="30">
        <f t="shared" si="123"/>
        <v>0</v>
      </c>
      <c r="E554" s="29"/>
      <c r="F554" s="29"/>
      <c r="G554" s="29"/>
      <c r="H554" s="29"/>
      <c r="I554" s="29"/>
      <c r="J554" s="29"/>
      <c r="K554" s="29"/>
      <c r="L554" s="29"/>
      <c r="M554" s="29">
        <v>0</v>
      </c>
      <c r="N554" s="29">
        <v>0</v>
      </c>
      <c r="O554" s="29"/>
      <c r="P554" s="29"/>
      <c r="Q554" s="29"/>
      <c r="R554" s="29"/>
    </row>
    <row r="555" spans="1:18" ht="15.6" customHeight="1" outlineLevel="1" x14ac:dyDescent="0.25">
      <c r="A555" s="101"/>
      <c r="B555" s="4" t="s">
        <v>29</v>
      </c>
      <c r="C555" s="30">
        <f t="shared" si="123"/>
        <v>0</v>
      </c>
      <c r="D555" s="30">
        <f t="shared" si="123"/>
        <v>0</v>
      </c>
      <c r="E555" s="29"/>
      <c r="F555" s="29"/>
      <c r="G555" s="29"/>
      <c r="H555" s="29"/>
      <c r="I555" s="29"/>
      <c r="J555" s="29"/>
      <c r="K555" s="29"/>
      <c r="L555" s="29"/>
      <c r="M555" s="29">
        <v>0</v>
      </c>
      <c r="N555" s="29">
        <v>0</v>
      </c>
      <c r="O555" s="29"/>
      <c r="P555" s="29"/>
      <c r="Q555" s="29"/>
      <c r="R555" s="29"/>
    </row>
    <row r="556" spans="1:18" ht="31.15" customHeight="1" outlineLevel="1" x14ac:dyDescent="0.25">
      <c r="A556" s="101"/>
      <c r="B556" s="18" t="s">
        <v>426</v>
      </c>
      <c r="C556" s="30">
        <f t="shared" si="123"/>
        <v>0</v>
      </c>
      <c r="D556" s="30">
        <f t="shared" si="123"/>
        <v>0</v>
      </c>
      <c r="E556" s="27">
        <f t="shared" ref="E556:N556" si="124">SUM(E558:E559)</f>
        <v>0</v>
      </c>
      <c r="F556" s="27">
        <f t="shared" si="124"/>
        <v>0</v>
      </c>
      <c r="G556" s="27">
        <f t="shared" si="124"/>
        <v>0</v>
      </c>
      <c r="H556" s="27">
        <f t="shared" si="124"/>
        <v>0</v>
      </c>
      <c r="I556" s="27">
        <f t="shared" si="124"/>
        <v>0</v>
      </c>
      <c r="J556" s="27">
        <f t="shared" si="124"/>
        <v>0</v>
      </c>
      <c r="K556" s="27">
        <f t="shared" si="124"/>
        <v>0</v>
      </c>
      <c r="L556" s="27">
        <f t="shared" si="124"/>
        <v>0</v>
      </c>
      <c r="M556" s="27">
        <f t="shared" si="124"/>
        <v>0</v>
      </c>
      <c r="N556" s="27">
        <f t="shared" si="124"/>
        <v>0</v>
      </c>
      <c r="O556" s="27">
        <f t="shared" ref="O556:R556" si="125">SUM(O558:O559)</f>
        <v>0</v>
      </c>
      <c r="P556" s="27">
        <f t="shared" si="125"/>
        <v>0</v>
      </c>
      <c r="Q556" s="27">
        <f t="shared" si="125"/>
        <v>0</v>
      </c>
      <c r="R556" s="27">
        <f t="shared" si="125"/>
        <v>0</v>
      </c>
    </row>
    <row r="557" spans="1:18" ht="15.6" customHeight="1" outlineLevel="1" x14ac:dyDescent="0.25">
      <c r="A557" s="101"/>
      <c r="B557" s="102" t="s">
        <v>267</v>
      </c>
      <c r="C557" s="103"/>
      <c r="D557" s="104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5.6" customHeight="1" outlineLevel="1" x14ac:dyDescent="0.25">
      <c r="A558" s="101"/>
      <c r="B558" s="5" t="s">
        <v>204</v>
      </c>
      <c r="C558" s="30">
        <f t="shared" ref="C558:D560" si="126">SUM(E558,G558,I558,K558,M558,O558,Q558,)</f>
        <v>0</v>
      </c>
      <c r="D558" s="30">
        <f t="shared" si="126"/>
        <v>0</v>
      </c>
      <c r="E558" s="29"/>
      <c r="F558" s="29"/>
      <c r="G558" s="29"/>
      <c r="H558" s="29"/>
      <c r="I558" s="29"/>
      <c r="J558" s="29"/>
      <c r="K558" s="29"/>
      <c r="L558" s="29"/>
      <c r="M558" s="29">
        <v>0</v>
      </c>
      <c r="N558" s="29">
        <v>0</v>
      </c>
      <c r="O558" s="29"/>
      <c r="P558" s="29"/>
      <c r="Q558" s="29"/>
      <c r="R558" s="29"/>
    </row>
    <row r="559" spans="1:18" ht="15.6" customHeight="1" outlineLevel="1" x14ac:dyDescent="0.25">
      <c r="A559" s="101"/>
      <c r="B559" s="5" t="s">
        <v>205</v>
      </c>
      <c r="C559" s="30">
        <f t="shared" si="126"/>
        <v>0</v>
      </c>
      <c r="D559" s="30">
        <f t="shared" si="126"/>
        <v>0</v>
      </c>
      <c r="E559" s="29"/>
      <c r="F559" s="29"/>
      <c r="G559" s="29"/>
      <c r="H559" s="29"/>
      <c r="I559" s="29"/>
      <c r="J559" s="29"/>
      <c r="K559" s="29"/>
      <c r="L559" s="29"/>
      <c r="M559" s="29">
        <v>0</v>
      </c>
      <c r="N559" s="29">
        <v>0</v>
      </c>
      <c r="O559" s="29"/>
      <c r="P559" s="29"/>
      <c r="Q559" s="29"/>
      <c r="R559" s="29"/>
    </row>
    <row r="560" spans="1:18" ht="15.6" customHeight="1" outlineLevel="1" x14ac:dyDescent="0.25">
      <c r="A560" s="101"/>
      <c r="B560" s="7" t="s">
        <v>428</v>
      </c>
      <c r="C560" s="30">
        <f t="shared" si="126"/>
        <v>0</v>
      </c>
      <c r="D560" s="30">
        <f t="shared" si="126"/>
        <v>0</v>
      </c>
      <c r="E560" s="27">
        <f t="shared" ref="E560:N560" si="127">SUM(E562:E563)</f>
        <v>0</v>
      </c>
      <c r="F560" s="27">
        <f t="shared" si="127"/>
        <v>0</v>
      </c>
      <c r="G560" s="27">
        <f t="shared" si="127"/>
        <v>0</v>
      </c>
      <c r="H560" s="27">
        <f t="shared" si="127"/>
        <v>0</v>
      </c>
      <c r="I560" s="27">
        <f t="shared" si="127"/>
        <v>0</v>
      </c>
      <c r="J560" s="27">
        <f t="shared" si="127"/>
        <v>0</v>
      </c>
      <c r="K560" s="27">
        <f t="shared" si="127"/>
        <v>0</v>
      </c>
      <c r="L560" s="27">
        <f t="shared" si="127"/>
        <v>0</v>
      </c>
      <c r="M560" s="27">
        <f t="shared" si="127"/>
        <v>0</v>
      </c>
      <c r="N560" s="27">
        <f t="shared" si="127"/>
        <v>0</v>
      </c>
      <c r="O560" s="27">
        <f t="shared" ref="O560:R560" si="128">SUM(O562:O563)</f>
        <v>0</v>
      </c>
      <c r="P560" s="27">
        <f t="shared" si="128"/>
        <v>0</v>
      </c>
      <c r="Q560" s="27">
        <f t="shared" si="128"/>
        <v>0</v>
      </c>
      <c r="R560" s="27">
        <f t="shared" si="128"/>
        <v>0</v>
      </c>
    </row>
    <row r="561" spans="1:18" ht="15.6" customHeight="1" outlineLevel="1" x14ac:dyDescent="0.25">
      <c r="A561" s="101"/>
      <c r="B561" s="102" t="s">
        <v>267</v>
      </c>
      <c r="C561" s="103"/>
      <c r="D561" s="104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5.6" customHeight="1" outlineLevel="1" x14ac:dyDescent="0.25">
      <c r="A562" s="101"/>
      <c r="B562" s="5" t="s">
        <v>204</v>
      </c>
      <c r="C562" s="30">
        <f>SUM(E562,G562,I562,K562,M562,O562,Q562,)</f>
        <v>0</v>
      </c>
      <c r="D562" s="30">
        <f>SUM(F562,H562,J562,L562,N562,P562,R562,)</f>
        <v>0</v>
      </c>
      <c r="E562" s="29"/>
      <c r="F562" s="29"/>
      <c r="G562" s="29"/>
      <c r="H562" s="29"/>
      <c r="I562" s="29"/>
      <c r="J562" s="29"/>
      <c r="K562" s="29"/>
      <c r="L562" s="29"/>
      <c r="M562" s="29">
        <v>0</v>
      </c>
      <c r="N562" s="29">
        <v>0</v>
      </c>
      <c r="O562" s="29"/>
      <c r="P562" s="29"/>
      <c r="Q562" s="29"/>
      <c r="R562" s="29"/>
    </row>
    <row r="563" spans="1:18" ht="15.6" customHeight="1" outlineLevel="1" x14ac:dyDescent="0.25">
      <c r="A563" s="101"/>
      <c r="B563" s="5" t="s">
        <v>205</v>
      </c>
      <c r="C563" s="30">
        <f>SUM(E563,G563,I563,K563,M563,O563,Q563,)</f>
        <v>0</v>
      </c>
      <c r="D563" s="30">
        <f>SUM(F563,H563,J563,L563,N563,P563,R563,)</f>
        <v>0</v>
      </c>
      <c r="E563" s="29"/>
      <c r="F563" s="29"/>
      <c r="G563" s="29"/>
      <c r="H563" s="29"/>
      <c r="I563" s="29"/>
      <c r="J563" s="29"/>
      <c r="K563" s="29"/>
      <c r="L563" s="29"/>
      <c r="M563" s="29">
        <v>0</v>
      </c>
      <c r="N563" s="29">
        <v>0</v>
      </c>
      <c r="O563" s="29"/>
      <c r="P563" s="29"/>
      <c r="Q563" s="29"/>
      <c r="R563" s="29"/>
    </row>
    <row r="564" spans="1:18" ht="62.45" customHeight="1" outlineLevel="1" x14ac:dyDescent="0.25">
      <c r="A564" s="17" t="s">
        <v>327</v>
      </c>
      <c r="B564" s="98" t="s">
        <v>206</v>
      </c>
      <c r="C564" s="99"/>
      <c r="D564" s="100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31.15" customHeight="1" outlineLevel="1" x14ac:dyDescent="0.25">
      <c r="A565" s="17" t="s">
        <v>440</v>
      </c>
      <c r="B565" s="21" t="s">
        <v>441</v>
      </c>
      <c r="C565" s="30">
        <f>SUM(E565,G565,I565,K565,M565,O565,Q565,)</f>
        <v>0</v>
      </c>
      <c r="D565" s="30">
        <f>SUM(F565,H565,J565,L565,N565,P565,R565,)</f>
        <v>2.5</v>
      </c>
      <c r="E565" s="29"/>
      <c r="F565" s="29"/>
      <c r="G565" s="29"/>
      <c r="H565" s="29"/>
      <c r="I565" s="29"/>
      <c r="J565" s="29"/>
      <c r="K565" s="29"/>
      <c r="L565" s="29"/>
      <c r="M565" s="29">
        <v>0</v>
      </c>
      <c r="N565" s="29">
        <v>2.5</v>
      </c>
      <c r="O565" s="29"/>
      <c r="P565" s="29"/>
      <c r="Q565" s="29"/>
      <c r="R565" s="29"/>
    </row>
    <row r="566" spans="1:18" ht="16.149999999999999" customHeight="1" outlineLevel="1" x14ac:dyDescent="0.25">
      <c r="A566" s="105" t="s">
        <v>338</v>
      </c>
      <c r="B566" s="106"/>
      <c r="C566" s="106"/>
      <c r="D566" s="107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31.15" customHeight="1" outlineLevel="1" x14ac:dyDescent="0.25">
      <c r="A567" s="101" t="s">
        <v>207</v>
      </c>
      <c r="B567" s="21" t="s">
        <v>208</v>
      </c>
      <c r="C567" s="30">
        <f>SUM(E567,G567,I567,K567,M567,O567,Q567,)</f>
        <v>2</v>
      </c>
      <c r="D567" s="30">
        <f>SUM(F567,H567,J567,L567,N567,P567,R567,)</f>
        <v>4</v>
      </c>
      <c r="E567" s="27">
        <f t="shared" ref="E567:L567" si="129">SUM(E569:E573)</f>
        <v>0</v>
      </c>
      <c r="F567" s="27">
        <f>SUM(F569:F573)</f>
        <v>0</v>
      </c>
      <c r="G567" s="27">
        <f t="shared" si="129"/>
        <v>0</v>
      </c>
      <c r="H567" s="27">
        <f t="shared" si="129"/>
        <v>0</v>
      </c>
      <c r="I567" s="27">
        <f t="shared" si="129"/>
        <v>0</v>
      </c>
      <c r="J567" s="27">
        <f t="shared" si="129"/>
        <v>0</v>
      </c>
      <c r="K567" s="27">
        <f t="shared" si="129"/>
        <v>0</v>
      </c>
      <c r="L567" s="27">
        <f t="shared" si="129"/>
        <v>0</v>
      </c>
      <c r="M567" s="27">
        <f t="shared" ref="M567:N567" si="130">SUM(M569:M573)</f>
        <v>2</v>
      </c>
      <c r="N567" s="27">
        <f t="shared" si="130"/>
        <v>4</v>
      </c>
      <c r="O567" s="27">
        <f t="shared" ref="O567:P567" si="131">SUM(O569:O573)</f>
        <v>0</v>
      </c>
      <c r="P567" s="27">
        <f t="shared" si="131"/>
        <v>0</v>
      </c>
      <c r="Q567" s="27">
        <f t="shared" ref="Q567" si="132">SUM(Q569:Q573)</f>
        <v>0</v>
      </c>
      <c r="R567" s="27">
        <f>SUM(R569:R573)</f>
        <v>0</v>
      </c>
    </row>
    <row r="568" spans="1:18" ht="15.6" customHeight="1" outlineLevel="1" x14ac:dyDescent="0.25">
      <c r="A568" s="101"/>
      <c r="B568" s="117" t="s">
        <v>3</v>
      </c>
      <c r="C568" s="118"/>
      <c r="D568" s="119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5.6" customHeight="1" outlineLevel="1" x14ac:dyDescent="0.25">
      <c r="A569" s="101"/>
      <c r="B569" s="20" t="s">
        <v>341</v>
      </c>
      <c r="C569" s="30">
        <f t="shared" ref="C569:D573" si="133">SUM(E569,G569,I569,K569,M569,O569,Q569,)</f>
        <v>0</v>
      </c>
      <c r="D569" s="30">
        <f t="shared" si="133"/>
        <v>0</v>
      </c>
      <c r="E569" s="29"/>
      <c r="F569" s="29"/>
      <c r="G569" s="29"/>
      <c r="H569" s="29"/>
      <c r="I569" s="29"/>
      <c r="J569" s="29"/>
      <c r="K569" s="29"/>
      <c r="L569" s="29"/>
      <c r="M569" s="29">
        <v>0</v>
      </c>
      <c r="N569" s="29"/>
      <c r="O569" s="29"/>
      <c r="P569" s="29"/>
      <c r="Q569" s="29"/>
      <c r="R569" s="29"/>
    </row>
    <row r="570" spans="1:18" ht="15.6" customHeight="1" outlineLevel="1" x14ac:dyDescent="0.25">
      <c r="A570" s="101"/>
      <c r="B570" s="20" t="s">
        <v>49</v>
      </c>
      <c r="C570" s="30">
        <f t="shared" si="133"/>
        <v>0</v>
      </c>
      <c r="D570" s="30">
        <f t="shared" si="133"/>
        <v>0</v>
      </c>
      <c r="E570" s="29"/>
      <c r="F570" s="29"/>
      <c r="G570" s="29"/>
      <c r="H570" s="29"/>
      <c r="I570" s="29"/>
      <c r="J570" s="29"/>
      <c r="K570" s="29"/>
      <c r="L570" s="29"/>
      <c r="M570" s="29">
        <v>0</v>
      </c>
      <c r="N570" s="29"/>
      <c r="O570" s="29"/>
      <c r="P570" s="29"/>
      <c r="Q570" s="29"/>
      <c r="R570" s="29"/>
    </row>
    <row r="571" spans="1:18" ht="31.15" customHeight="1" outlineLevel="1" x14ac:dyDescent="0.25">
      <c r="A571" s="101"/>
      <c r="B571" s="20" t="s">
        <v>50</v>
      </c>
      <c r="C571" s="30">
        <f t="shared" si="133"/>
        <v>0</v>
      </c>
      <c r="D571" s="30">
        <f t="shared" si="133"/>
        <v>0</v>
      </c>
      <c r="E571" s="29"/>
      <c r="F571" s="29"/>
      <c r="G571" s="29"/>
      <c r="H571" s="29"/>
      <c r="I571" s="29"/>
      <c r="J571" s="29"/>
      <c r="K571" s="29"/>
      <c r="L571" s="29"/>
      <c r="M571" s="29">
        <v>0</v>
      </c>
      <c r="N571" s="29"/>
      <c r="O571" s="29"/>
      <c r="P571" s="29"/>
      <c r="Q571" s="29"/>
      <c r="R571" s="29"/>
    </row>
    <row r="572" spans="1:18" ht="31.15" customHeight="1" outlineLevel="1" x14ac:dyDescent="0.25">
      <c r="A572" s="101"/>
      <c r="B572" s="20" t="s">
        <v>209</v>
      </c>
      <c r="C572" s="30">
        <f t="shared" si="133"/>
        <v>2</v>
      </c>
      <c r="D572" s="30">
        <f t="shared" si="133"/>
        <v>4</v>
      </c>
      <c r="E572" s="29"/>
      <c r="F572" s="29"/>
      <c r="G572" s="29"/>
      <c r="H572" s="29"/>
      <c r="I572" s="29"/>
      <c r="J572" s="29"/>
      <c r="K572" s="29"/>
      <c r="L572" s="29"/>
      <c r="M572" s="29">
        <v>2</v>
      </c>
      <c r="N572" s="29">
        <v>4</v>
      </c>
      <c r="O572" s="29"/>
      <c r="P572" s="29"/>
      <c r="Q572" s="29"/>
      <c r="R572" s="29"/>
    </row>
    <row r="573" spans="1:18" ht="31.15" customHeight="1" outlineLevel="1" x14ac:dyDescent="0.25">
      <c r="A573" s="101"/>
      <c r="B573" s="34" t="s">
        <v>210</v>
      </c>
      <c r="C573" s="30">
        <f t="shared" si="133"/>
        <v>0</v>
      </c>
      <c r="D573" s="30">
        <f t="shared" si="133"/>
        <v>0</v>
      </c>
      <c r="E573" s="29"/>
      <c r="F573" s="29"/>
      <c r="G573" s="29"/>
      <c r="H573" s="29"/>
      <c r="I573" s="29"/>
      <c r="J573" s="29"/>
      <c r="K573" s="29"/>
      <c r="L573" s="29"/>
      <c r="M573" s="29">
        <v>0</v>
      </c>
      <c r="N573" s="29"/>
      <c r="O573" s="29"/>
      <c r="P573" s="29"/>
      <c r="Q573" s="29"/>
      <c r="R573" s="29"/>
    </row>
    <row r="574" spans="1:18" ht="31.15" customHeight="1" outlineLevel="1" x14ac:dyDescent="0.25">
      <c r="A574" s="17" t="s">
        <v>211</v>
      </c>
      <c r="B574" s="98" t="s">
        <v>212</v>
      </c>
      <c r="C574" s="99"/>
      <c r="D574" s="100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s="63" customFormat="1" ht="30.75" customHeight="1" outlineLevel="1" x14ac:dyDescent="0.25">
      <c r="A575" s="91" t="s">
        <v>447</v>
      </c>
      <c r="B575" s="92"/>
      <c r="C575" s="92"/>
      <c r="D575" s="93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</row>
    <row r="576" spans="1:18" s="63" customFormat="1" ht="31.15" customHeight="1" outlineLevel="1" x14ac:dyDescent="0.25">
      <c r="A576" s="71" t="s">
        <v>448</v>
      </c>
      <c r="B576" s="72" t="s">
        <v>449</v>
      </c>
      <c r="C576" s="73">
        <f t="shared" ref="C576:D578" si="134">SUM(E576,G576,I576,K576,M576,O576,Q576,)</f>
        <v>8</v>
      </c>
      <c r="D576" s="73">
        <f t="shared" si="134"/>
        <v>0</v>
      </c>
      <c r="E576" s="74"/>
      <c r="F576" s="74"/>
      <c r="G576" s="74"/>
      <c r="H576" s="74"/>
      <c r="I576" s="74"/>
      <c r="J576" s="74"/>
      <c r="K576" s="74"/>
      <c r="L576" s="74"/>
      <c r="M576" s="29">
        <v>8</v>
      </c>
      <c r="N576" s="29">
        <v>0</v>
      </c>
      <c r="O576" s="74"/>
      <c r="P576" s="74"/>
      <c r="Q576" s="74"/>
      <c r="R576" s="74"/>
    </row>
    <row r="577" spans="1:18" s="63" customFormat="1" ht="31.15" customHeight="1" outlineLevel="1" x14ac:dyDescent="0.25">
      <c r="A577" s="71" t="s">
        <v>450</v>
      </c>
      <c r="B577" s="72" t="s">
        <v>451</v>
      </c>
      <c r="C577" s="73">
        <f t="shared" si="134"/>
        <v>8</v>
      </c>
      <c r="D577" s="73">
        <f t="shared" si="134"/>
        <v>0</v>
      </c>
      <c r="E577" s="74"/>
      <c r="F577" s="74"/>
      <c r="G577" s="74"/>
      <c r="H577" s="74"/>
      <c r="I577" s="74"/>
      <c r="J577" s="74"/>
      <c r="K577" s="74"/>
      <c r="L577" s="74"/>
      <c r="M577" s="29">
        <v>8</v>
      </c>
      <c r="N577" s="29">
        <v>0</v>
      </c>
      <c r="O577" s="74"/>
      <c r="P577" s="74"/>
      <c r="Q577" s="74"/>
      <c r="R577" s="74"/>
    </row>
    <row r="578" spans="1:18" s="63" customFormat="1" ht="31.15" customHeight="1" outlineLevel="1" x14ac:dyDescent="0.25">
      <c r="A578" s="71" t="s">
        <v>452</v>
      </c>
      <c r="B578" s="72" t="s">
        <v>453</v>
      </c>
      <c r="C578" s="73">
        <f t="shared" si="134"/>
        <v>0</v>
      </c>
      <c r="D578" s="73">
        <f t="shared" si="134"/>
        <v>0</v>
      </c>
      <c r="E578" s="74"/>
      <c r="F578" s="74"/>
      <c r="G578" s="74"/>
      <c r="H578" s="74"/>
      <c r="I578" s="74"/>
      <c r="J578" s="74"/>
      <c r="K578" s="74"/>
      <c r="L578" s="74"/>
      <c r="M578" s="29"/>
      <c r="N578" s="29">
        <v>0</v>
      </c>
      <c r="O578" s="74"/>
      <c r="P578" s="74"/>
      <c r="Q578" s="74"/>
      <c r="R578" s="74"/>
    </row>
    <row r="579" spans="1:18" s="63" customFormat="1" outlineLevel="1" x14ac:dyDescent="0.25">
      <c r="A579" s="71" t="s">
        <v>454</v>
      </c>
      <c r="B579" s="88" t="s">
        <v>455</v>
      </c>
      <c r="C579" s="89"/>
      <c r="D579" s="9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</row>
    <row r="580" spans="1:18" s="63" customFormat="1" ht="31.15" customHeight="1" outlineLevel="1" x14ac:dyDescent="0.25">
      <c r="A580" s="71" t="s">
        <v>456</v>
      </c>
      <c r="B580" s="72" t="s">
        <v>457</v>
      </c>
      <c r="C580" s="73">
        <f t="shared" ref="C580:D583" si="135">SUM(E580,G580,I580,K580,M580,O580,Q580,)</f>
        <v>0</v>
      </c>
      <c r="D580" s="73">
        <f t="shared" si="135"/>
        <v>0</v>
      </c>
      <c r="E580" s="74"/>
      <c r="F580" s="74"/>
      <c r="G580" s="74"/>
      <c r="H580" s="74"/>
      <c r="I580" s="74"/>
      <c r="J580" s="74"/>
      <c r="K580" s="74"/>
      <c r="L580" s="74"/>
      <c r="M580" s="83">
        <v>0</v>
      </c>
      <c r="N580" s="83">
        <v>0</v>
      </c>
      <c r="O580" s="74"/>
      <c r="P580" s="74"/>
      <c r="Q580" s="74"/>
      <c r="R580" s="74"/>
    </row>
    <row r="581" spans="1:18" s="63" customFormat="1" ht="31.15" customHeight="1" outlineLevel="1" x14ac:dyDescent="0.25">
      <c r="A581" s="71" t="s">
        <v>458</v>
      </c>
      <c r="B581" s="72" t="s">
        <v>459</v>
      </c>
      <c r="C581" s="73">
        <f t="shared" si="135"/>
        <v>8</v>
      </c>
      <c r="D581" s="73">
        <f t="shared" si="135"/>
        <v>0</v>
      </c>
      <c r="E581" s="74"/>
      <c r="F581" s="74"/>
      <c r="G581" s="74"/>
      <c r="H581" s="74"/>
      <c r="I581" s="74"/>
      <c r="J581" s="74"/>
      <c r="K581" s="74"/>
      <c r="L581" s="74"/>
      <c r="M581" s="29">
        <v>8</v>
      </c>
      <c r="N581" s="29">
        <v>0</v>
      </c>
      <c r="O581" s="74"/>
      <c r="P581" s="74"/>
      <c r="Q581" s="74"/>
      <c r="R581" s="74"/>
    </row>
    <row r="582" spans="1:18" s="63" customFormat="1" ht="31.15" customHeight="1" outlineLevel="1" x14ac:dyDescent="0.25">
      <c r="A582" s="71" t="s">
        <v>460</v>
      </c>
      <c r="B582" s="72" t="s">
        <v>461</v>
      </c>
      <c r="C582" s="73">
        <f t="shared" si="135"/>
        <v>0</v>
      </c>
      <c r="D582" s="73">
        <f t="shared" si="135"/>
        <v>0</v>
      </c>
      <c r="E582" s="74"/>
      <c r="F582" s="74"/>
      <c r="G582" s="74"/>
      <c r="H582" s="74"/>
      <c r="I582" s="74"/>
      <c r="J582" s="74"/>
      <c r="K582" s="74"/>
      <c r="L582" s="74"/>
      <c r="M582" s="83">
        <v>0</v>
      </c>
      <c r="N582" s="83">
        <v>0</v>
      </c>
      <c r="O582" s="74"/>
      <c r="P582" s="74"/>
      <c r="Q582" s="74"/>
      <c r="R582" s="74"/>
    </row>
    <row r="583" spans="1:18" s="63" customFormat="1" ht="31.15" customHeight="1" outlineLevel="1" x14ac:dyDescent="0.25">
      <c r="A583" s="71" t="s">
        <v>462</v>
      </c>
      <c r="B583" s="72" t="s">
        <v>463</v>
      </c>
      <c r="C583" s="73">
        <f t="shared" si="135"/>
        <v>0</v>
      </c>
      <c r="D583" s="73">
        <f t="shared" si="135"/>
        <v>0</v>
      </c>
      <c r="E583" s="74"/>
      <c r="F583" s="74"/>
      <c r="G583" s="74"/>
      <c r="H583" s="74"/>
      <c r="I583" s="74"/>
      <c r="J583" s="74"/>
      <c r="K583" s="74"/>
      <c r="L583" s="74"/>
      <c r="M583" s="83">
        <v>0</v>
      </c>
      <c r="N583" s="83">
        <v>0</v>
      </c>
      <c r="O583" s="74"/>
      <c r="P583" s="74"/>
      <c r="Q583" s="74"/>
      <c r="R583" s="74"/>
    </row>
    <row r="584" spans="1:18" s="63" customFormat="1" ht="31.15" customHeight="1" outlineLevel="1" x14ac:dyDescent="0.25">
      <c r="A584" s="71" t="s">
        <v>464</v>
      </c>
      <c r="B584" s="88" t="s">
        <v>465</v>
      </c>
      <c r="C584" s="89"/>
      <c r="D584" s="9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</row>
    <row r="585" spans="1:18" s="63" customFormat="1" ht="31.15" customHeight="1" outlineLevel="1" x14ac:dyDescent="0.25">
      <c r="A585" s="71" t="s">
        <v>466</v>
      </c>
      <c r="B585" s="75" t="s">
        <v>657</v>
      </c>
      <c r="C585" s="73">
        <f t="shared" ref="C585" si="136">SUM(E585,G585,I585,K585,M585,O585,Q585,)</f>
        <v>0</v>
      </c>
      <c r="D585" s="73">
        <f t="shared" ref="D585" si="137">SUM(F585,H585,J585,L585,N585,P585,R585,)</f>
        <v>0</v>
      </c>
      <c r="E585" s="74"/>
      <c r="F585" s="74"/>
      <c r="G585" s="74"/>
      <c r="H585" s="74"/>
      <c r="I585" s="74"/>
      <c r="J585" s="74"/>
      <c r="K585" s="74"/>
      <c r="L585" s="74"/>
      <c r="M585" s="29">
        <v>0</v>
      </c>
      <c r="N585" s="29">
        <v>0</v>
      </c>
      <c r="O585" s="74"/>
      <c r="P585" s="74"/>
      <c r="Q585" s="74"/>
      <c r="R585" s="74"/>
    </row>
    <row r="586" spans="1:18" s="63" customFormat="1" ht="31.15" customHeight="1" outlineLevel="1" x14ac:dyDescent="0.25">
      <c r="A586" s="71" t="s">
        <v>658</v>
      </c>
      <c r="B586" s="88" t="s">
        <v>659</v>
      </c>
      <c r="C586" s="89"/>
      <c r="D586" s="9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</row>
    <row r="587" spans="1:18" s="63" customFormat="1" ht="31.15" customHeight="1" outlineLevel="1" x14ac:dyDescent="0.25">
      <c r="A587" s="91" t="s">
        <v>467</v>
      </c>
      <c r="B587" s="92"/>
      <c r="C587" s="92"/>
      <c r="D587" s="93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</row>
    <row r="588" spans="1:18" s="63" customFormat="1" ht="31.15" customHeight="1" outlineLevel="1" x14ac:dyDescent="0.25">
      <c r="A588" s="71" t="s">
        <v>468</v>
      </c>
      <c r="B588" s="72" t="s">
        <v>469</v>
      </c>
      <c r="C588" s="73">
        <f t="shared" ref="C588:D592" si="138">SUM(E588,G588,I588,K588,M588,O588,Q588,)</f>
        <v>8</v>
      </c>
      <c r="D588" s="73">
        <f t="shared" si="138"/>
        <v>0</v>
      </c>
      <c r="E588" s="74"/>
      <c r="F588" s="74"/>
      <c r="G588" s="74"/>
      <c r="H588" s="74"/>
      <c r="I588" s="74"/>
      <c r="J588" s="74"/>
      <c r="K588" s="74"/>
      <c r="L588" s="74"/>
      <c r="M588" s="83">
        <v>8</v>
      </c>
      <c r="N588" s="83">
        <v>0</v>
      </c>
      <c r="O588" s="74"/>
      <c r="P588" s="74"/>
      <c r="Q588" s="74"/>
      <c r="R588" s="74"/>
    </row>
    <row r="589" spans="1:18" s="63" customFormat="1" ht="31.15" customHeight="1" outlineLevel="1" x14ac:dyDescent="0.25">
      <c r="A589" s="71" t="s">
        <v>470</v>
      </c>
      <c r="B589" s="72" t="s">
        <v>660</v>
      </c>
      <c r="C589" s="73">
        <f t="shared" si="138"/>
        <v>0</v>
      </c>
      <c r="D589" s="73">
        <f t="shared" si="138"/>
        <v>0</v>
      </c>
      <c r="E589" s="74"/>
      <c r="F589" s="74"/>
      <c r="G589" s="74"/>
      <c r="H589" s="74"/>
      <c r="I589" s="74"/>
      <c r="J589" s="74"/>
      <c r="K589" s="74"/>
      <c r="L589" s="74"/>
      <c r="M589" s="83">
        <v>0</v>
      </c>
      <c r="N589" s="83">
        <v>0</v>
      </c>
      <c r="O589" s="74"/>
      <c r="P589" s="74"/>
      <c r="Q589" s="74"/>
      <c r="R589" s="74"/>
    </row>
    <row r="590" spans="1:18" s="63" customFormat="1" ht="31.15" customHeight="1" outlineLevel="1" x14ac:dyDescent="0.25">
      <c r="A590" s="71" t="s">
        <v>471</v>
      </c>
      <c r="B590" s="72" t="s">
        <v>472</v>
      </c>
      <c r="C590" s="73">
        <f t="shared" si="138"/>
        <v>0</v>
      </c>
      <c r="D590" s="73">
        <f t="shared" si="138"/>
        <v>0</v>
      </c>
      <c r="E590" s="74"/>
      <c r="F590" s="74"/>
      <c r="G590" s="74"/>
      <c r="H590" s="74"/>
      <c r="I590" s="74"/>
      <c r="J590" s="74"/>
      <c r="K590" s="74"/>
      <c r="L590" s="74"/>
      <c r="M590" s="83">
        <v>0</v>
      </c>
      <c r="N590" s="83">
        <v>0</v>
      </c>
      <c r="O590" s="74"/>
      <c r="P590" s="74"/>
      <c r="Q590" s="74"/>
      <c r="R590" s="74"/>
    </row>
    <row r="591" spans="1:18" s="63" customFormat="1" ht="31.15" customHeight="1" outlineLevel="1" x14ac:dyDescent="0.25">
      <c r="A591" s="71" t="s">
        <v>473</v>
      </c>
      <c r="B591" s="72" t="s">
        <v>474</v>
      </c>
      <c r="C591" s="73">
        <f t="shared" si="138"/>
        <v>0</v>
      </c>
      <c r="D591" s="73">
        <f t="shared" si="138"/>
        <v>0</v>
      </c>
      <c r="E591" s="74"/>
      <c r="F591" s="74"/>
      <c r="G591" s="74"/>
      <c r="H591" s="74"/>
      <c r="I591" s="74"/>
      <c r="J591" s="74"/>
      <c r="K591" s="74"/>
      <c r="L591" s="74"/>
      <c r="M591" s="83">
        <v>0</v>
      </c>
      <c r="N591" s="83">
        <v>0</v>
      </c>
      <c r="O591" s="74"/>
      <c r="P591" s="74"/>
      <c r="Q591" s="74"/>
      <c r="R591" s="74"/>
    </row>
    <row r="592" spans="1:18" s="63" customFormat="1" ht="31.15" customHeight="1" outlineLevel="1" x14ac:dyDescent="0.25">
      <c r="A592" s="71" t="s">
        <v>475</v>
      </c>
      <c r="B592" s="72" t="s">
        <v>472</v>
      </c>
      <c r="C592" s="73">
        <f t="shared" si="138"/>
        <v>0</v>
      </c>
      <c r="D592" s="73">
        <f t="shared" si="138"/>
        <v>0</v>
      </c>
      <c r="E592" s="74"/>
      <c r="F592" s="74"/>
      <c r="G592" s="74"/>
      <c r="H592" s="74"/>
      <c r="I592" s="74"/>
      <c r="J592" s="74"/>
      <c r="K592" s="74"/>
      <c r="L592" s="74"/>
      <c r="M592" s="83">
        <v>0</v>
      </c>
      <c r="N592" s="83">
        <v>0</v>
      </c>
      <c r="O592" s="74"/>
      <c r="P592" s="74"/>
      <c r="Q592" s="74"/>
      <c r="R592" s="74"/>
    </row>
    <row r="593" spans="1:18" ht="31.15" customHeight="1" outlineLevel="1" x14ac:dyDescent="0.25">
      <c r="A593" s="105" t="s">
        <v>339</v>
      </c>
      <c r="B593" s="106"/>
      <c r="C593" s="106"/>
      <c r="D593" s="107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46.9" customHeight="1" outlineLevel="1" x14ac:dyDescent="0.25">
      <c r="A594" s="120" t="s">
        <v>213</v>
      </c>
      <c r="B594" s="69" t="s">
        <v>214</v>
      </c>
      <c r="C594" s="30">
        <f>SUM(E594,G594,I594,K594,M594,O594,Q594,)</f>
        <v>1</v>
      </c>
      <c r="D594" s="30">
        <f>SUM(F594,H594,J594,L594,N594,P594,R594,)</f>
        <v>1</v>
      </c>
      <c r="E594" s="29"/>
      <c r="F594" s="29"/>
      <c r="G594" s="29"/>
      <c r="H594" s="29"/>
      <c r="I594" s="29"/>
      <c r="J594" s="29"/>
      <c r="K594" s="29"/>
      <c r="L594" s="29"/>
      <c r="M594" s="29">
        <v>1</v>
      </c>
      <c r="N594" s="29">
        <v>1</v>
      </c>
      <c r="O594" s="29"/>
      <c r="P594" s="29"/>
      <c r="Q594" s="29"/>
      <c r="R594" s="29"/>
    </row>
    <row r="595" spans="1:18" ht="15.6" customHeight="1" outlineLevel="1" x14ac:dyDescent="0.25">
      <c r="A595" s="121"/>
      <c r="B595" s="117" t="s">
        <v>3</v>
      </c>
      <c r="C595" s="118"/>
      <c r="D595" s="119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31.15" customHeight="1" outlineLevel="1" x14ac:dyDescent="0.25">
      <c r="A596" s="122"/>
      <c r="B596" s="38" t="s">
        <v>215</v>
      </c>
      <c r="C596" s="30">
        <f>SUM(E596,G596,I596,K596,M596,O596,Q596,)</f>
        <v>0</v>
      </c>
      <c r="D596" s="30">
        <f>SUM(F596,H596,J596,L596,N596,P596,R596,)</f>
        <v>0</v>
      </c>
      <c r="E596" s="29"/>
      <c r="F596" s="29"/>
      <c r="G596" s="29"/>
      <c r="H596" s="29"/>
      <c r="I596" s="29"/>
      <c r="J596" s="29"/>
      <c r="K596" s="29"/>
      <c r="L596" s="29"/>
      <c r="M596" s="29">
        <v>0</v>
      </c>
      <c r="N596" s="83">
        <v>0</v>
      </c>
      <c r="O596" s="29"/>
      <c r="P596" s="29"/>
      <c r="Q596" s="29"/>
      <c r="R596" s="29"/>
    </row>
    <row r="597" spans="1:18" ht="31.15" customHeight="1" outlineLevel="1" x14ac:dyDescent="0.25">
      <c r="A597" s="120" t="s">
        <v>216</v>
      </c>
      <c r="B597" s="69" t="s">
        <v>217</v>
      </c>
      <c r="C597" s="30">
        <f>SUM(E597,G597,I597,K597,M597,O597,Q597,)</f>
        <v>2</v>
      </c>
      <c r="D597" s="30">
        <f>SUM(F597,H597,J597,L597,N597,P597,R597,)</f>
        <v>2</v>
      </c>
      <c r="E597" s="27">
        <f t="shared" ref="E597:L597" si="139">SUM(E599:E603)</f>
        <v>0</v>
      </c>
      <c r="F597" s="27">
        <f t="shared" si="139"/>
        <v>0</v>
      </c>
      <c r="G597" s="27">
        <f t="shared" si="139"/>
        <v>0</v>
      </c>
      <c r="H597" s="27">
        <f t="shared" si="139"/>
        <v>0</v>
      </c>
      <c r="I597" s="27">
        <f t="shared" si="139"/>
        <v>0</v>
      </c>
      <c r="J597" s="27">
        <f t="shared" si="139"/>
        <v>0</v>
      </c>
      <c r="K597" s="27">
        <f t="shared" si="139"/>
        <v>0</v>
      </c>
      <c r="L597" s="27">
        <f t="shared" si="139"/>
        <v>0</v>
      </c>
      <c r="M597" s="27">
        <f t="shared" ref="M597:N597" si="140">SUM(M599:M603)</f>
        <v>2</v>
      </c>
      <c r="N597" s="27">
        <f t="shared" si="140"/>
        <v>2</v>
      </c>
      <c r="O597" s="27">
        <f t="shared" ref="O597:R597" si="141">SUM(O599:O603)</f>
        <v>0</v>
      </c>
      <c r="P597" s="27">
        <f t="shared" si="141"/>
        <v>0</v>
      </c>
      <c r="Q597" s="27">
        <f t="shared" si="141"/>
        <v>0</v>
      </c>
      <c r="R597" s="27">
        <f t="shared" si="141"/>
        <v>0</v>
      </c>
    </row>
    <row r="598" spans="1:18" ht="15.6" customHeight="1" outlineLevel="1" x14ac:dyDescent="0.25">
      <c r="A598" s="121"/>
      <c r="B598" s="117" t="s">
        <v>3</v>
      </c>
      <c r="C598" s="118"/>
      <c r="D598" s="119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31.15" customHeight="1" outlineLevel="1" x14ac:dyDescent="0.25">
      <c r="A599" s="121"/>
      <c r="B599" s="38" t="s">
        <v>218</v>
      </c>
      <c r="C599" s="30">
        <f t="shared" ref="C599:D604" si="142">SUM(E599,G599,I599,K599,M599,O599,Q599,)</f>
        <v>0</v>
      </c>
      <c r="D599" s="30">
        <f t="shared" si="142"/>
        <v>0</v>
      </c>
      <c r="E599" s="29"/>
      <c r="F599" s="29"/>
      <c r="G599" s="29"/>
      <c r="H599" s="29"/>
      <c r="I599" s="29"/>
      <c r="J599" s="29"/>
      <c r="K599" s="29"/>
      <c r="L599" s="29"/>
      <c r="M599" s="29">
        <v>0</v>
      </c>
      <c r="N599" s="83">
        <v>0</v>
      </c>
      <c r="O599" s="29"/>
      <c r="P599" s="29"/>
      <c r="Q599" s="29"/>
      <c r="R599" s="29"/>
    </row>
    <row r="600" spans="1:18" ht="46.9" customHeight="1" outlineLevel="1" x14ac:dyDescent="0.25">
      <c r="A600" s="121"/>
      <c r="B600" s="38" t="s">
        <v>219</v>
      </c>
      <c r="C600" s="30">
        <f t="shared" si="142"/>
        <v>0</v>
      </c>
      <c r="D600" s="30">
        <f t="shared" si="142"/>
        <v>0</v>
      </c>
      <c r="E600" s="29"/>
      <c r="F600" s="29"/>
      <c r="G600" s="29"/>
      <c r="H600" s="29"/>
      <c r="I600" s="29"/>
      <c r="J600" s="29"/>
      <c r="K600" s="29"/>
      <c r="L600" s="29"/>
      <c r="M600" s="29">
        <v>0</v>
      </c>
      <c r="N600" s="83">
        <v>0</v>
      </c>
      <c r="O600" s="29"/>
      <c r="P600" s="29"/>
      <c r="Q600" s="29"/>
      <c r="R600" s="29"/>
    </row>
    <row r="601" spans="1:18" ht="46.9" customHeight="1" outlineLevel="1" x14ac:dyDescent="0.25">
      <c r="A601" s="121"/>
      <c r="B601" s="38" t="s">
        <v>220</v>
      </c>
      <c r="C601" s="30">
        <f t="shared" si="142"/>
        <v>1</v>
      </c>
      <c r="D601" s="30">
        <f t="shared" si="142"/>
        <v>1</v>
      </c>
      <c r="E601" s="29"/>
      <c r="F601" s="29"/>
      <c r="G601" s="29"/>
      <c r="H601" s="29"/>
      <c r="I601" s="29"/>
      <c r="J601" s="29"/>
      <c r="K601" s="29"/>
      <c r="L601" s="29"/>
      <c r="M601" s="29">
        <v>1</v>
      </c>
      <c r="N601" s="29">
        <v>1</v>
      </c>
      <c r="O601" s="29"/>
      <c r="P601" s="29"/>
      <c r="Q601" s="29"/>
      <c r="R601" s="29"/>
    </row>
    <row r="602" spans="1:18" ht="46.9" customHeight="1" outlineLevel="1" x14ac:dyDescent="0.25">
      <c r="A602" s="121"/>
      <c r="B602" s="38" t="s">
        <v>221</v>
      </c>
      <c r="C602" s="30">
        <f t="shared" si="142"/>
        <v>0</v>
      </c>
      <c r="D602" s="30">
        <f t="shared" si="142"/>
        <v>0</v>
      </c>
      <c r="E602" s="29"/>
      <c r="F602" s="29"/>
      <c r="G602" s="29"/>
      <c r="H602" s="29"/>
      <c r="I602" s="29"/>
      <c r="J602" s="29"/>
      <c r="K602" s="29"/>
      <c r="L602" s="29"/>
      <c r="M602" s="29">
        <v>0</v>
      </c>
      <c r="N602" s="83">
        <v>0</v>
      </c>
      <c r="O602" s="29"/>
      <c r="P602" s="29"/>
      <c r="Q602" s="29"/>
      <c r="R602" s="29"/>
    </row>
    <row r="603" spans="1:18" ht="62.45" customHeight="1" outlineLevel="1" x14ac:dyDescent="0.25">
      <c r="A603" s="122"/>
      <c r="B603" s="38" t="s">
        <v>222</v>
      </c>
      <c r="C603" s="30">
        <f t="shared" si="142"/>
        <v>1</v>
      </c>
      <c r="D603" s="30">
        <f t="shared" si="142"/>
        <v>1</v>
      </c>
      <c r="E603" s="29"/>
      <c r="F603" s="29"/>
      <c r="G603" s="29"/>
      <c r="H603" s="29"/>
      <c r="I603" s="29"/>
      <c r="J603" s="29"/>
      <c r="K603" s="29"/>
      <c r="L603" s="29"/>
      <c r="M603" s="29">
        <v>1</v>
      </c>
      <c r="N603" s="29">
        <v>1</v>
      </c>
      <c r="O603" s="29"/>
      <c r="P603" s="29"/>
      <c r="Q603" s="29"/>
      <c r="R603" s="29"/>
    </row>
    <row r="604" spans="1:18" ht="46.9" customHeight="1" outlineLevel="1" x14ac:dyDescent="0.25">
      <c r="A604" s="120" t="s">
        <v>223</v>
      </c>
      <c r="B604" s="69" t="s">
        <v>224</v>
      </c>
      <c r="C604" s="30">
        <f t="shared" si="142"/>
        <v>0</v>
      </c>
      <c r="D604" s="30">
        <f t="shared" si="142"/>
        <v>0</v>
      </c>
      <c r="E604" s="27">
        <f t="shared" ref="E604:R604" si="143">SUM(E606:E608)</f>
        <v>0</v>
      </c>
      <c r="F604" s="27">
        <f t="shared" si="143"/>
        <v>0</v>
      </c>
      <c r="G604" s="27">
        <f t="shared" si="143"/>
        <v>0</v>
      </c>
      <c r="H604" s="27">
        <f t="shared" si="143"/>
        <v>0</v>
      </c>
      <c r="I604" s="27">
        <f t="shared" si="143"/>
        <v>0</v>
      </c>
      <c r="J604" s="27">
        <f t="shared" si="143"/>
        <v>0</v>
      </c>
      <c r="K604" s="27">
        <f t="shared" si="143"/>
        <v>0</v>
      </c>
      <c r="L604" s="27">
        <f t="shared" si="143"/>
        <v>0</v>
      </c>
      <c r="M604" s="27">
        <f t="shared" si="143"/>
        <v>0</v>
      </c>
      <c r="N604" s="27">
        <f t="shared" si="143"/>
        <v>0</v>
      </c>
      <c r="O604" s="27">
        <f t="shared" si="143"/>
        <v>0</v>
      </c>
      <c r="P604" s="27">
        <f t="shared" si="143"/>
        <v>0</v>
      </c>
      <c r="Q604" s="27">
        <f t="shared" si="143"/>
        <v>0</v>
      </c>
      <c r="R604" s="27">
        <f t="shared" si="143"/>
        <v>0</v>
      </c>
    </row>
    <row r="605" spans="1:18" ht="15.6" customHeight="1" outlineLevel="1" x14ac:dyDescent="0.25">
      <c r="A605" s="121"/>
      <c r="B605" s="117" t="s">
        <v>3</v>
      </c>
      <c r="C605" s="118"/>
      <c r="D605" s="119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5.6" customHeight="1" outlineLevel="1" x14ac:dyDescent="0.25">
      <c r="A606" s="121"/>
      <c r="B606" s="38" t="s">
        <v>225</v>
      </c>
      <c r="C606" s="30">
        <f t="shared" ref="C606:D609" si="144">SUM(E606,G606,I606,K606,M606,O606,Q606,)</f>
        <v>0</v>
      </c>
      <c r="D606" s="30">
        <f t="shared" si="144"/>
        <v>0</v>
      </c>
      <c r="E606" s="29"/>
      <c r="F606" s="29"/>
      <c r="G606" s="29"/>
      <c r="H606" s="29"/>
      <c r="I606" s="29"/>
      <c r="J606" s="29"/>
      <c r="K606" s="29"/>
      <c r="L606" s="29"/>
      <c r="M606" s="29">
        <v>0</v>
      </c>
      <c r="N606" s="83">
        <v>0</v>
      </c>
      <c r="O606" s="29"/>
      <c r="P606" s="29"/>
      <c r="Q606" s="29"/>
      <c r="R606" s="29"/>
    </row>
    <row r="607" spans="1:18" ht="15.6" customHeight="1" outlineLevel="1" x14ac:dyDescent="0.25">
      <c r="A607" s="121"/>
      <c r="B607" s="38" t="s">
        <v>226</v>
      </c>
      <c r="C607" s="30">
        <f t="shared" si="144"/>
        <v>0</v>
      </c>
      <c r="D607" s="30">
        <f t="shared" si="144"/>
        <v>0</v>
      </c>
      <c r="E607" s="29"/>
      <c r="F607" s="29"/>
      <c r="G607" s="29"/>
      <c r="H607" s="29"/>
      <c r="I607" s="29"/>
      <c r="J607" s="29"/>
      <c r="K607" s="29"/>
      <c r="L607" s="29"/>
      <c r="M607" s="29">
        <v>0</v>
      </c>
      <c r="N607" s="83">
        <v>0</v>
      </c>
      <c r="O607" s="29"/>
      <c r="P607" s="29"/>
      <c r="Q607" s="29"/>
      <c r="R607" s="29"/>
    </row>
    <row r="608" spans="1:18" ht="31.15" customHeight="1" outlineLevel="1" x14ac:dyDescent="0.25">
      <c r="A608" s="122"/>
      <c r="B608" s="38" t="s">
        <v>227</v>
      </c>
      <c r="C608" s="30">
        <f t="shared" si="144"/>
        <v>0</v>
      </c>
      <c r="D608" s="30">
        <f t="shared" si="144"/>
        <v>0</v>
      </c>
      <c r="E608" s="29"/>
      <c r="F608" s="29"/>
      <c r="G608" s="29"/>
      <c r="H608" s="29"/>
      <c r="I608" s="29"/>
      <c r="J608" s="29"/>
      <c r="K608" s="29"/>
      <c r="L608" s="29"/>
      <c r="M608" s="29">
        <v>0</v>
      </c>
      <c r="N608" s="83">
        <v>0</v>
      </c>
      <c r="O608" s="29"/>
      <c r="P608" s="29"/>
      <c r="Q608" s="29"/>
      <c r="R608" s="29"/>
    </row>
    <row r="609" spans="1:18" ht="62.45" customHeight="1" outlineLevel="1" x14ac:dyDescent="0.25">
      <c r="A609" s="67" t="s">
        <v>228</v>
      </c>
      <c r="B609" s="69" t="s">
        <v>429</v>
      </c>
      <c r="C609" s="30">
        <f t="shared" si="144"/>
        <v>0</v>
      </c>
      <c r="D609" s="30">
        <f t="shared" si="144"/>
        <v>0</v>
      </c>
      <c r="E609" s="29"/>
      <c r="F609" s="29"/>
      <c r="G609" s="29"/>
      <c r="H609" s="29"/>
      <c r="I609" s="29"/>
      <c r="J609" s="29"/>
      <c r="K609" s="29"/>
      <c r="L609" s="29"/>
      <c r="M609" s="29">
        <v>0</v>
      </c>
      <c r="N609" s="83">
        <v>0</v>
      </c>
      <c r="O609" s="29"/>
      <c r="P609" s="29"/>
      <c r="Q609" s="29"/>
      <c r="R609" s="29"/>
    </row>
    <row r="610" spans="1:18" ht="46.9" customHeight="1" outlineLevel="1" x14ac:dyDescent="0.25">
      <c r="A610" s="67" t="s">
        <v>229</v>
      </c>
      <c r="B610" s="98" t="s">
        <v>230</v>
      </c>
      <c r="C610" s="99"/>
      <c r="D610" s="100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31.15" customHeight="1" outlineLevel="1" x14ac:dyDescent="0.25">
      <c r="A611" s="105" t="s">
        <v>340</v>
      </c>
      <c r="B611" s="106"/>
      <c r="C611" s="106"/>
      <c r="D611" s="107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46.9" customHeight="1" outlineLevel="1" x14ac:dyDescent="0.25">
      <c r="A612" s="101" t="s">
        <v>231</v>
      </c>
      <c r="B612" s="69" t="s">
        <v>232</v>
      </c>
      <c r="C612" s="30">
        <f>SUM(E612,G612,I612,K612,M612,O612,Q612,)</f>
        <v>0</v>
      </c>
      <c r="D612" s="30">
        <f>SUM(F612,H612,J612,L612,N612,P612,R612,)</f>
        <v>0</v>
      </c>
      <c r="E612" s="27">
        <f t="shared" ref="E612:L612" si="145">SUM(E614:E617)</f>
        <v>0</v>
      </c>
      <c r="F612" s="27">
        <f t="shared" si="145"/>
        <v>0</v>
      </c>
      <c r="G612" s="27">
        <f t="shared" si="145"/>
        <v>0</v>
      </c>
      <c r="H612" s="27">
        <f t="shared" si="145"/>
        <v>0</v>
      </c>
      <c r="I612" s="27">
        <f t="shared" si="145"/>
        <v>0</v>
      </c>
      <c r="J612" s="27">
        <f t="shared" si="145"/>
        <v>0</v>
      </c>
      <c r="K612" s="27">
        <f t="shared" si="145"/>
        <v>0</v>
      </c>
      <c r="L612" s="27">
        <f t="shared" si="145"/>
        <v>0</v>
      </c>
      <c r="M612" s="27">
        <f t="shared" ref="M612:N612" si="146">SUM(M614:M617)</f>
        <v>0</v>
      </c>
      <c r="N612" s="27">
        <f t="shared" si="146"/>
        <v>0</v>
      </c>
      <c r="O612" s="27">
        <f t="shared" ref="O612:R612" si="147">SUM(O614:O617)</f>
        <v>0</v>
      </c>
      <c r="P612" s="27">
        <f t="shared" si="147"/>
        <v>0</v>
      </c>
      <c r="Q612" s="27">
        <f t="shared" si="147"/>
        <v>0</v>
      </c>
      <c r="R612" s="27">
        <f t="shared" si="147"/>
        <v>0</v>
      </c>
    </row>
    <row r="613" spans="1:18" ht="15.6" customHeight="1" outlineLevel="1" x14ac:dyDescent="0.25">
      <c r="A613" s="101"/>
      <c r="B613" s="117" t="s">
        <v>3</v>
      </c>
      <c r="C613" s="118"/>
      <c r="D613" s="119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5.6" customHeight="1" outlineLevel="1" x14ac:dyDescent="0.25">
      <c r="A614" s="101"/>
      <c r="B614" s="38" t="s">
        <v>233</v>
      </c>
      <c r="C614" s="30">
        <f t="shared" ref="C614:D618" si="148">SUM(E614,G614,I614,K614,M614,O614,Q614,)</f>
        <v>0</v>
      </c>
      <c r="D614" s="30">
        <f t="shared" si="148"/>
        <v>0</v>
      </c>
      <c r="E614" s="29"/>
      <c r="F614" s="29"/>
      <c r="G614" s="29"/>
      <c r="H614" s="29"/>
      <c r="I614" s="29"/>
      <c r="J614" s="29"/>
      <c r="K614" s="29"/>
      <c r="L614" s="29"/>
      <c r="M614" s="29">
        <v>0</v>
      </c>
      <c r="N614" s="83">
        <v>0</v>
      </c>
      <c r="O614" s="29"/>
      <c r="P614" s="29"/>
      <c r="Q614" s="29"/>
      <c r="R614" s="29"/>
    </row>
    <row r="615" spans="1:18" ht="15.6" customHeight="1" outlineLevel="1" x14ac:dyDescent="0.25">
      <c r="A615" s="101"/>
      <c r="B615" s="38" t="s">
        <v>234</v>
      </c>
      <c r="C615" s="30">
        <f t="shared" si="148"/>
        <v>0</v>
      </c>
      <c r="D615" s="30">
        <f t="shared" si="148"/>
        <v>0</v>
      </c>
      <c r="E615" s="29"/>
      <c r="F615" s="29"/>
      <c r="G615" s="29"/>
      <c r="H615" s="29"/>
      <c r="I615" s="29"/>
      <c r="J615" s="29"/>
      <c r="K615" s="29"/>
      <c r="L615" s="29"/>
      <c r="M615" s="29">
        <v>0</v>
      </c>
      <c r="N615" s="83">
        <v>0</v>
      </c>
      <c r="O615" s="29"/>
      <c r="P615" s="29"/>
      <c r="Q615" s="29"/>
      <c r="R615" s="29"/>
    </row>
    <row r="616" spans="1:18" ht="15.6" customHeight="1" outlineLevel="1" x14ac:dyDescent="0.25">
      <c r="A616" s="101"/>
      <c r="B616" s="38" t="s">
        <v>235</v>
      </c>
      <c r="C616" s="30">
        <f t="shared" si="148"/>
        <v>0</v>
      </c>
      <c r="D616" s="30">
        <f t="shared" si="148"/>
        <v>0</v>
      </c>
      <c r="E616" s="29"/>
      <c r="F616" s="29"/>
      <c r="G616" s="29"/>
      <c r="H616" s="29"/>
      <c r="I616" s="29"/>
      <c r="J616" s="29"/>
      <c r="K616" s="29"/>
      <c r="L616" s="29"/>
      <c r="M616" s="29">
        <v>0</v>
      </c>
      <c r="N616" s="83">
        <v>0</v>
      </c>
      <c r="O616" s="29"/>
      <c r="P616" s="29"/>
      <c r="Q616" s="29"/>
      <c r="R616" s="29"/>
    </row>
    <row r="617" spans="1:18" ht="15.6" customHeight="1" outlineLevel="1" x14ac:dyDescent="0.25">
      <c r="A617" s="101"/>
      <c r="B617" s="38" t="s">
        <v>430</v>
      </c>
      <c r="C617" s="30">
        <f t="shared" si="148"/>
        <v>0</v>
      </c>
      <c r="D617" s="30">
        <f t="shared" si="148"/>
        <v>0</v>
      </c>
      <c r="E617" s="29"/>
      <c r="F617" s="29"/>
      <c r="G617" s="29"/>
      <c r="H617" s="29"/>
      <c r="I617" s="29"/>
      <c r="J617" s="29"/>
      <c r="K617" s="29"/>
      <c r="L617" s="29"/>
      <c r="M617" s="29">
        <v>0</v>
      </c>
      <c r="N617" s="83">
        <v>0</v>
      </c>
      <c r="O617" s="29"/>
      <c r="P617" s="29"/>
      <c r="Q617" s="29"/>
      <c r="R617" s="29"/>
    </row>
    <row r="618" spans="1:18" ht="31.15" customHeight="1" outlineLevel="1" x14ac:dyDescent="0.25">
      <c r="A618" s="101" t="s">
        <v>236</v>
      </c>
      <c r="B618" s="69" t="s">
        <v>237</v>
      </c>
      <c r="C618" s="30">
        <f t="shared" si="148"/>
        <v>0</v>
      </c>
      <c r="D618" s="30">
        <f t="shared" si="148"/>
        <v>0</v>
      </c>
      <c r="E618" s="27">
        <f t="shared" ref="E618:R618" si="149">SUM(E620:E623)</f>
        <v>0</v>
      </c>
      <c r="F618" s="27">
        <f t="shared" si="149"/>
        <v>0</v>
      </c>
      <c r="G618" s="27">
        <f t="shared" si="149"/>
        <v>0</v>
      </c>
      <c r="H618" s="27">
        <f t="shared" si="149"/>
        <v>0</v>
      </c>
      <c r="I618" s="27">
        <f t="shared" si="149"/>
        <v>0</v>
      </c>
      <c r="J618" s="27">
        <f t="shared" si="149"/>
        <v>0</v>
      </c>
      <c r="K618" s="27">
        <f t="shared" si="149"/>
        <v>0</v>
      </c>
      <c r="L618" s="27">
        <f t="shared" si="149"/>
        <v>0</v>
      </c>
      <c r="M618" s="27">
        <f t="shared" si="149"/>
        <v>0</v>
      </c>
      <c r="N618" s="84">
        <f t="shared" si="149"/>
        <v>0</v>
      </c>
      <c r="O618" s="27">
        <f t="shared" si="149"/>
        <v>0</v>
      </c>
      <c r="P618" s="27">
        <f t="shared" si="149"/>
        <v>0</v>
      </c>
      <c r="Q618" s="27">
        <f t="shared" si="149"/>
        <v>0</v>
      </c>
      <c r="R618" s="27">
        <f t="shared" si="149"/>
        <v>0</v>
      </c>
    </row>
    <row r="619" spans="1:18" ht="15.6" customHeight="1" outlineLevel="1" x14ac:dyDescent="0.25">
      <c r="A619" s="101"/>
      <c r="B619" s="117" t="s">
        <v>3</v>
      </c>
      <c r="C619" s="118"/>
      <c r="D619" s="119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5.6" customHeight="1" outlineLevel="1" x14ac:dyDescent="0.25">
      <c r="A620" s="101"/>
      <c r="B620" s="38" t="s">
        <v>233</v>
      </c>
      <c r="C620" s="30">
        <f t="shared" ref="C620:D626" si="150">SUM(E620,G620,I620,K620,M620,O620,Q620,)</f>
        <v>0</v>
      </c>
      <c r="D620" s="30">
        <f t="shared" si="150"/>
        <v>0</v>
      </c>
      <c r="E620" s="29"/>
      <c r="F620" s="29"/>
      <c r="G620" s="29"/>
      <c r="H620" s="29"/>
      <c r="I620" s="29"/>
      <c r="J620" s="29"/>
      <c r="K620" s="29"/>
      <c r="L620" s="29"/>
      <c r="M620" s="29">
        <v>0</v>
      </c>
      <c r="N620" s="83">
        <v>0</v>
      </c>
      <c r="O620" s="29"/>
      <c r="P620" s="29"/>
      <c r="Q620" s="29"/>
      <c r="R620" s="29"/>
    </row>
    <row r="621" spans="1:18" ht="15.6" customHeight="1" outlineLevel="1" x14ac:dyDescent="0.25">
      <c r="A621" s="101"/>
      <c r="B621" s="38" t="s">
        <v>234</v>
      </c>
      <c r="C621" s="30">
        <f t="shared" si="150"/>
        <v>0</v>
      </c>
      <c r="D621" s="30">
        <f t="shared" si="150"/>
        <v>0</v>
      </c>
      <c r="E621" s="29"/>
      <c r="F621" s="29"/>
      <c r="G621" s="29"/>
      <c r="H621" s="29"/>
      <c r="I621" s="29"/>
      <c r="J621" s="29"/>
      <c r="K621" s="29"/>
      <c r="L621" s="29"/>
      <c r="M621" s="29">
        <v>0</v>
      </c>
      <c r="N621" s="83">
        <v>0</v>
      </c>
      <c r="O621" s="29"/>
      <c r="P621" s="29"/>
      <c r="Q621" s="29"/>
      <c r="R621" s="29"/>
    </row>
    <row r="622" spans="1:18" ht="15.6" customHeight="1" outlineLevel="1" x14ac:dyDescent="0.25">
      <c r="A622" s="101"/>
      <c r="B622" s="38" t="s">
        <v>235</v>
      </c>
      <c r="C622" s="30">
        <f t="shared" si="150"/>
        <v>0</v>
      </c>
      <c r="D622" s="30">
        <f t="shared" si="150"/>
        <v>0</v>
      </c>
      <c r="E622" s="29"/>
      <c r="F622" s="29"/>
      <c r="G622" s="29"/>
      <c r="H622" s="29"/>
      <c r="I622" s="29"/>
      <c r="J622" s="29"/>
      <c r="K622" s="29"/>
      <c r="L622" s="29"/>
      <c r="M622" s="29">
        <v>0</v>
      </c>
      <c r="N622" s="83">
        <v>0</v>
      </c>
      <c r="O622" s="29"/>
      <c r="P622" s="29"/>
      <c r="Q622" s="29"/>
      <c r="R622" s="29"/>
    </row>
    <row r="623" spans="1:18" ht="15.6" customHeight="1" outlineLevel="1" x14ac:dyDescent="0.25">
      <c r="A623" s="101"/>
      <c r="B623" s="38" t="s">
        <v>430</v>
      </c>
      <c r="C623" s="30">
        <f t="shared" si="150"/>
        <v>0</v>
      </c>
      <c r="D623" s="30">
        <f t="shared" si="150"/>
        <v>0</v>
      </c>
      <c r="E623" s="29"/>
      <c r="F623" s="29"/>
      <c r="G623" s="29"/>
      <c r="H623" s="29"/>
      <c r="I623" s="29"/>
      <c r="J623" s="29"/>
      <c r="K623" s="29"/>
      <c r="L623" s="29"/>
      <c r="M623" s="29">
        <v>0</v>
      </c>
      <c r="N623" s="83">
        <v>0</v>
      </c>
      <c r="O623" s="29"/>
      <c r="P623" s="29"/>
      <c r="Q623" s="29"/>
      <c r="R623" s="29"/>
    </row>
    <row r="624" spans="1:18" ht="31.15" customHeight="1" outlineLevel="1" x14ac:dyDescent="0.25">
      <c r="A624" s="101" t="s">
        <v>238</v>
      </c>
      <c r="B624" s="69" t="s">
        <v>239</v>
      </c>
      <c r="C624" s="30">
        <f t="shared" si="150"/>
        <v>1</v>
      </c>
      <c r="D624" s="30">
        <f t="shared" si="150"/>
        <v>0</v>
      </c>
      <c r="E624" s="29"/>
      <c r="F624" s="29"/>
      <c r="G624" s="29"/>
      <c r="H624" s="29"/>
      <c r="I624" s="29"/>
      <c r="J624" s="29"/>
      <c r="K624" s="29"/>
      <c r="L624" s="29"/>
      <c r="M624" s="29">
        <v>1</v>
      </c>
      <c r="N624" s="83">
        <v>0</v>
      </c>
      <c r="O624" s="29"/>
      <c r="P624" s="29"/>
      <c r="Q624" s="29"/>
      <c r="R624" s="29"/>
    </row>
    <row r="625" spans="1:18" ht="31.15" customHeight="1" outlineLevel="1" x14ac:dyDescent="0.25">
      <c r="A625" s="101"/>
      <c r="B625" s="68" t="s">
        <v>432</v>
      </c>
      <c r="C625" s="30">
        <f t="shared" si="150"/>
        <v>1</v>
      </c>
      <c r="D625" s="30">
        <f t="shared" si="150"/>
        <v>0</v>
      </c>
      <c r="E625" s="29"/>
      <c r="F625" s="29"/>
      <c r="G625" s="29"/>
      <c r="H625" s="29"/>
      <c r="I625" s="29"/>
      <c r="J625" s="29"/>
      <c r="K625" s="29"/>
      <c r="L625" s="29"/>
      <c r="M625" s="29">
        <v>1</v>
      </c>
      <c r="N625" s="83">
        <v>0</v>
      </c>
      <c r="O625" s="29"/>
      <c r="P625" s="29"/>
      <c r="Q625" s="29"/>
      <c r="R625" s="29"/>
    </row>
    <row r="626" spans="1:18" ht="31.15" customHeight="1" outlineLevel="1" x14ac:dyDescent="0.25">
      <c r="A626" s="101" t="s">
        <v>240</v>
      </c>
      <c r="B626" s="69" t="s">
        <v>241</v>
      </c>
      <c r="C626" s="30">
        <f t="shared" si="150"/>
        <v>0</v>
      </c>
      <c r="D626" s="30">
        <f t="shared" si="150"/>
        <v>0</v>
      </c>
      <c r="E626" s="27">
        <f t="shared" ref="E626:Q626" si="151">SUM(E633:E638)</f>
        <v>0</v>
      </c>
      <c r="F626" s="27">
        <f>SUM(F633:F638)</f>
        <v>0</v>
      </c>
      <c r="G626" s="27">
        <f t="shared" si="151"/>
        <v>0</v>
      </c>
      <c r="H626" s="27">
        <f t="shared" si="151"/>
        <v>0</v>
      </c>
      <c r="I626" s="27">
        <f t="shared" si="151"/>
        <v>0</v>
      </c>
      <c r="J626" s="27">
        <f t="shared" si="151"/>
        <v>0</v>
      </c>
      <c r="K626" s="27">
        <f t="shared" si="151"/>
        <v>0</v>
      </c>
      <c r="L626" s="27">
        <f t="shared" si="151"/>
        <v>0</v>
      </c>
      <c r="M626" s="27">
        <f t="shared" si="151"/>
        <v>0</v>
      </c>
      <c r="N626" s="27">
        <f t="shared" si="151"/>
        <v>0</v>
      </c>
      <c r="O626" s="27">
        <f t="shared" si="151"/>
        <v>0</v>
      </c>
      <c r="P626" s="27">
        <f t="shared" si="151"/>
        <v>0</v>
      </c>
      <c r="Q626" s="27">
        <f t="shared" si="151"/>
        <v>0</v>
      </c>
      <c r="R626" s="27">
        <f>SUM(R633:R638)</f>
        <v>0</v>
      </c>
    </row>
    <row r="627" spans="1:18" ht="15.6" customHeight="1" outlineLevel="1" x14ac:dyDescent="0.25">
      <c r="A627" s="101"/>
      <c r="B627" s="117" t="s">
        <v>3</v>
      </c>
      <c r="C627" s="118"/>
      <c r="D627" s="119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5.6" customHeight="1" outlineLevel="1" x14ac:dyDescent="0.25">
      <c r="A628" s="101"/>
      <c r="B628" s="38" t="s">
        <v>242</v>
      </c>
      <c r="C628" s="30">
        <f t="shared" ref="C628:D631" si="152">SUM(E628,G628,I628,K628,M628,O628,Q628,)</f>
        <v>0</v>
      </c>
      <c r="D628" s="30">
        <f t="shared" si="152"/>
        <v>0</v>
      </c>
      <c r="E628" s="29"/>
      <c r="F628" s="29"/>
      <c r="G628" s="29"/>
      <c r="H628" s="29"/>
      <c r="I628" s="29"/>
      <c r="J628" s="29"/>
      <c r="K628" s="29"/>
      <c r="L628" s="29"/>
      <c r="M628" s="29">
        <v>0</v>
      </c>
      <c r="N628" s="29">
        <v>0</v>
      </c>
      <c r="O628" s="29"/>
      <c r="P628" s="29"/>
      <c r="Q628" s="29"/>
      <c r="R628" s="29"/>
    </row>
    <row r="629" spans="1:18" ht="15.6" customHeight="1" outlineLevel="1" x14ac:dyDescent="0.25">
      <c r="A629" s="101"/>
      <c r="B629" s="38" t="s">
        <v>243</v>
      </c>
      <c r="C629" s="30">
        <f t="shared" si="152"/>
        <v>0</v>
      </c>
      <c r="D629" s="30">
        <f t="shared" si="152"/>
        <v>0</v>
      </c>
      <c r="E629" s="29"/>
      <c r="F629" s="29"/>
      <c r="G629" s="29"/>
      <c r="H629" s="29"/>
      <c r="I629" s="29"/>
      <c r="J629" s="29"/>
      <c r="K629" s="29"/>
      <c r="L629" s="29"/>
      <c r="M629" s="29">
        <v>0</v>
      </c>
      <c r="N629" s="29">
        <v>0</v>
      </c>
      <c r="O629" s="29"/>
      <c r="P629" s="29"/>
      <c r="Q629" s="29"/>
      <c r="R629" s="29"/>
    </row>
    <row r="630" spans="1:18" ht="15.6" customHeight="1" outlineLevel="1" x14ac:dyDescent="0.25">
      <c r="A630" s="101"/>
      <c r="B630" s="38" t="s">
        <v>244</v>
      </c>
      <c r="C630" s="30">
        <f t="shared" si="152"/>
        <v>0</v>
      </c>
      <c r="D630" s="30">
        <f t="shared" si="152"/>
        <v>0</v>
      </c>
      <c r="E630" s="29"/>
      <c r="F630" s="29"/>
      <c r="G630" s="29"/>
      <c r="H630" s="29"/>
      <c r="I630" s="29"/>
      <c r="J630" s="29"/>
      <c r="K630" s="29"/>
      <c r="L630" s="29"/>
      <c r="M630" s="29">
        <v>0</v>
      </c>
      <c r="N630" s="29">
        <v>0</v>
      </c>
      <c r="O630" s="29"/>
      <c r="P630" s="29"/>
      <c r="Q630" s="29"/>
      <c r="R630" s="29"/>
    </row>
    <row r="631" spans="1:18" ht="15.6" customHeight="1" outlineLevel="1" x14ac:dyDescent="0.25">
      <c r="A631" s="101"/>
      <c r="B631" s="38" t="s">
        <v>245</v>
      </c>
      <c r="C631" s="30">
        <f t="shared" si="152"/>
        <v>0</v>
      </c>
      <c r="D631" s="30">
        <f t="shared" si="152"/>
        <v>0</v>
      </c>
      <c r="E631" s="29"/>
      <c r="F631" s="29"/>
      <c r="G631" s="29"/>
      <c r="H631" s="29"/>
      <c r="I631" s="29"/>
      <c r="J631" s="29"/>
      <c r="K631" s="29"/>
      <c r="L631" s="29"/>
      <c r="M631" s="29">
        <v>0</v>
      </c>
      <c r="N631" s="29">
        <v>0</v>
      </c>
      <c r="O631" s="29"/>
      <c r="P631" s="29"/>
      <c r="Q631" s="29"/>
      <c r="R631" s="29"/>
    </row>
    <row r="632" spans="1:18" ht="15.6" customHeight="1" outlineLevel="1" x14ac:dyDescent="0.25">
      <c r="A632" s="101"/>
      <c r="B632" s="117" t="s">
        <v>3</v>
      </c>
      <c r="C632" s="118"/>
      <c r="D632" s="119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5.6" customHeight="1" outlineLevel="1" x14ac:dyDescent="0.25">
      <c r="A633" s="101"/>
      <c r="B633" s="38" t="s">
        <v>246</v>
      </c>
      <c r="C633" s="30">
        <f t="shared" ref="C633:D638" si="153">SUM(E633,G633,I633,K633,M633,O633,Q633,)</f>
        <v>0</v>
      </c>
      <c r="D633" s="30">
        <f t="shared" si="153"/>
        <v>0</v>
      </c>
      <c r="E633" s="29"/>
      <c r="F633" s="29"/>
      <c r="G633" s="29"/>
      <c r="H633" s="29"/>
      <c r="I633" s="29"/>
      <c r="J633" s="29"/>
      <c r="K633" s="29"/>
      <c r="L633" s="29"/>
      <c r="M633" s="29">
        <v>0</v>
      </c>
      <c r="N633" s="29">
        <v>0</v>
      </c>
      <c r="O633" s="29"/>
      <c r="P633" s="29"/>
      <c r="Q633" s="29"/>
      <c r="R633" s="29"/>
    </row>
    <row r="634" spans="1:18" ht="15.6" customHeight="1" outlineLevel="1" x14ac:dyDescent="0.25">
      <c r="A634" s="101"/>
      <c r="B634" s="38" t="s">
        <v>247</v>
      </c>
      <c r="C634" s="30">
        <f t="shared" si="153"/>
        <v>0</v>
      </c>
      <c r="D634" s="30">
        <f t="shared" si="153"/>
        <v>0</v>
      </c>
      <c r="E634" s="29"/>
      <c r="F634" s="29"/>
      <c r="G634" s="29"/>
      <c r="H634" s="29"/>
      <c r="I634" s="29"/>
      <c r="J634" s="29"/>
      <c r="K634" s="29"/>
      <c r="L634" s="29"/>
      <c r="M634" s="29">
        <v>0</v>
      </c>
      <c r="N634" s="29">
        <v>0</v>
      </c>
      <c r="O634" s="29"/>
      <c r="P634" s="29"/>
      <c r="Q634" s="29"/>
      <c r="R634" s="29"/>
    </row>
    <row r="635" spans="1:18" ht="15.6" customHeight="1" outlineLevel="1" x14ac:dyDescent="0.25">
      <c r="A635" s="101"/>
      <c r="B635" s="38" t="s">
        <v>248</v>
      </c>
      <c r="C635" s="30">
        <f t="shared" si="153"/>
        <v>0</v>
      </c>
      <c r="D635" s="30">
        <f t="shared" si="153"/>
        <v>0</v>
      </c>
      <c r="E635" s="29"/>
      <c r="F635" s="29"/>
      <c r="G635" s="29"/>
      <c r="H635" s="29"/>
      <c r="I635" s="29"/>
      <c r="J635" s="29"/>
      <c r="K635" s="29"/>
      <c r="L635" s="29"/>
      <c r="M635" s="29">
        <v>0</v>
      </c>
      <c r="N635" s="29">
        <v>0</v>
      </c>
      <c r="O635" s="29"/>
      <c r="P635" s="29"/>
      <c r="Q635" s="29"/>
      <c r="R635" s="29"/>
    </row>
    <row r="636" spans="1:18" ht="15.6" customHeight="1" outlineLevel="1" x14ac:dyDescent="0.25">
      <c r="A636" s="101"/>
      <c r="B636" s="38" t="s">
        <v>249</v>
      </c>
      <c r="C636" s="30">
        <f t="shared" si="153"/>
        <v>0</v>
      </c>
      <c r="D636" s="30">
        <f t="shared" si="153"/>
        <v>0</v>
      </c>
      <c r="E636" s="29"/>
      <c r="F636" s="29"/>
      <c r="G636" s="29"/>
      <c r="H636" s="29"/>
      <c r="I636" s="29"/>
      <c r="J636" s="29"/>
      <c r="K636" s="29"/>
      <c r="L636" s="29"/>
      <c r="M636" s="29">
        <v>0</v>
      </c>
      <c r="N636" s="29">
        <v>0</v>
      </c>
      <c r="O636" s="29"/>
      <c r="P636" s="29"/>
      <c r="Q636" s="29"/>
      <c r="R636" s="29"/>
    </row>
    <row r="637" spans="1:18" ht="15.6" customHeight="1" outlineLevel="1" x14ac:dyDescent="0.25">
      <c r="A637" s="101"/>
      <c r="B637" s="38" t="s">
        <v>431</v>
      </c>
      <c r="C637" s="30">
        <f t="shared" si="153"/>
        <v>0</v>
      </c>
      <c r="D637" s="30">
        <f t="shared" si="153"/>
        <v>0</v>
      </c>
      <c r="E637" s="29"/>
      <c r="F637" s="29"/>
      <c r="G637" s="29"/>
      <c r="H637" s="29"/>
      <c r="I637" s="29"/>
      <c r="J637" s="29"/>
      <c r="K637" s="29"/>
      <c r="L637" s="29"/>
      <c r="M637" s="29">
        <v>0</v>
      </c>
      <c r="N637" s="29">
        <v>0</v>
      </c>
      <c r="O637" s="29"/>
      <c r="P637" s="29"/>
      <c r="Q637" s="29"/>
      <c r="R637" s="29"/>
    </row>
    <row r="638" spans="1:18" ht="31.15" customHeight="1" outlineLevel="1" x14ac:dyDescent="0.25">
      <c r="A638" s="101"/>
      <c r="B638" s="1" t="s">
        <v>694</v>
      </c>
      <c r="C638" s="30">
        <f t="shared" si="153"/>
        <v>0</v>
      </c>
      <c r="D638" s="30">
        <f t="shared" si="153"/>
        <v>0</v>
      </c>
      <c r="E638" s="29"/>
      <c r="F638" s="29"/>
      <c r="G638" s="29"/>
      <c r="H638" s="29"/>
      <c r="I638" s="29"/>
      <c r="J638" s="29"/>
      <c r="K638" s="29"/>
      <c r="L638" s="29"/>
      <c r="M638" s="29">
        <v>0</v>
      </c>
      <c r="N638" s="29">
        <v>0</v>
      </c>
      <c r="O638" s="29"/>
      <c r="P638" s="29"/>
      <c r="Q638" s="29"/>
      <c r="R638" s="29"/>
    </row>
    <row r="639" spans="1:18" ht="31.15" customHeight="1" outlineLevel="1" x14ac:dyDescent="0.25">
      <c r="A639" s="67" t="s">
        <v>250</v>
      </c>
      <c r="B639" s="98" t="s">
        <v>251</v>
      </c>
      <c r="C639" s="99"/>
      <c r="D639" s="100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s="63" customFormat="1" ht="31.15" customHeight="1" outlineLevel="1" x14ac:dyDescent="0.25">
      <c r="A640" s="91" t="s">
        <v>476</v>
      </c>
      <c r="B640" s="92"/>
      <c r="C640" s="92"/>
      <c r="D640" s="93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</row>
    <row r="641" spans="1:18" s="63" customFormat="1" ht="15.6" customHeight="1" outlineLevel="1" x14ac:dyDescent="0.25">
      <c r="A641" s="94" t="s">
        <v>477</v>
      </c>
      <c r="B641" s="72" t="s">
        <v>478</v>
      </c>
      <c r="C641" s="73">
        <f>SUM(E641,G641,I641,K641,M641,O641,Q641,)</f>
        <v>28</v>
      </c>
      <c r="D641" s="73">
        <f>SUM(F641,H641,J641,L641,N641,P641,R641,)</f>
        <v>45</v>
      </c>
      <c r="E641" s="70">
        <f t="shared" ref="E641:L641" si="154">SUM(E643:E648)</f>
        <v>0</v>
      </c>
      <c r="F641" s="70">
        <f t="shared" si="154"/>
        <v>0</v>
      </c>
      <c r="G641" s="70">
        <f t="shared" si="154"/>
        <v>0</v>
      </c>
      <c r="H641" s="70">
        <f t="shared" si="154"/>
        <v>0</v>
      </c>
      <c r="I641" s="70">
        <f t="shared" si="154"/>
        <v>0</v>
      </c>
      <c r="J641" s="70">
        <f t="shared" si="154"/>
        <v>0</v>
      </c>
      <c r="K641" s="70">
        <f t="shared" si="154"/>
        <v>0</v>
      </c>
      <c r="L641" s="70">
        <f t="shared" si="154"/>
        <v>0</v>
      </c>
      <c r="M641" s="27">
        <f t="shared" ref="M641:N641" si="155">SUM(M643:M648)</f>
        <v>28</v>
      </c>
      <c r="N641" s="27">
        <f t="shared" si="155"/>
        <v>45</v>
      </c>
      <c r="O641" s="70">
        <f t="shared" ref="O641:R641" si="156">SUM(O643:O648)</f>
        <v>0</v>
      </c>
      <c r="P641" s="70">
        <f t="shared" si="156"/>
        <v>0</v>
      </c>
      <c r="Q641" s="70">
        <f t="shared" si="156"/>
        <v>0</v>
      </c>
      <c r="R641" s="70">
        <f t="shared" si="156"/>
        <v>0</v>
      </c>
    </row>
    <row r="642" spans="1:18" s="63" customFormat="1" ht="15.6" customHeight="1" outlineLevel="1" x14ac:dyDescent="0.25">
      <c r="A642" s="94"/>
      <c r="B642" s="95" t="s">
        <v>479</v>
      </c>
      <c r="C642" s="96"/>
      <c r="D642" s="97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</row>
    <row r="643" spans="1:18" s="63" customFormat="1" ht="15.6" customHeight="1" outlineLevel="1" x14ac:dyDescent="0.25">
      <c r="A643" s="94"/>
      <c r="B643" s="76" t="s">
        <v>661</v>
      </c>
      <c r="C643" s="73">
        <f t="shared" ref="C643:D649" si="157">SUM(E643,G643,I643,K643,M643,O643,Q643,)</f>
        <v>1</v>
      </c>
      <c r="D643" s="73">
        <f t="shared" si="157"/>
        <v>1</v>
      </c>
      <c r="E643" s="74"/>
      <c r="F643" s="74"/>
      <c r="G643" s="74"/>
      <c r="H643" s="74"/>
      <c r="I643" s="74"/>
      <c r="J643" s="74"/>
      <c r="K643" s="74"/>
      <c r="L643" s="74"/>
      <c r="M643" s="85">
        <v>1</v>
      </c>
      <c r="N643" s="86">
        <v>1</v>
      </c>
      <c r="O643" s="74"/>
      <c r="P643" s="74"/>
      <c r="Q643" s="74"/>
      <c r="R643" s="74"/>
    </row>
    <row r="644" spans="1:18" s="63" customFormat="1" ht="15.6" customHeight="1" outlineLevel="1" x14ac:dyDescent="0.25">
      <c r="A644" s="94"/>
      <c r="B644" s="76" t="s">
        <v>662</v>
      </c>
      <c r="C644" s="73">
        <f t="shared" si="157"/>
        <v>4</v>
      </c>
      <c r="D644" s="73">
        <f t="shared" si="157"/>
        <v>0</v>
      </c>
      <c r="E644" s="74"/>
      <c r="F644" s="74"/>
      <c r="G644" s="74"/>
      <c r="H644" s="74"/>
      <c r="I644" s="74"/>
      <c r="J644" s="74"/>
      <c r="K644" s="74"/>
      <c r="L644" s="74"/>
      <c r="M644" s="85">
        <v>4</v>
      </c>
      <c r="N644" s="86">
        <v>0</v>
      </c>
      <c r="O644" s="74"/>
      <c r="P644" s="74"/>
      <c r="Q644" s="74"/>
      <c r="R644" s="74"/>
    </row>
    <row r="645" spans="1:18" s="63" customFormat="1" ht="15.6" customHeight="1" outlineLevel="1" x14ac:dyDescent="0.25">
      <c r="A645" s="94"/>
      <c r="B645" s="76" t="s">
        <v>663</v>
      </c>
      <c r="C645" s="73">
        <f t="shared" si="157"/>
        <v>1</v>
      </c>
      <c r="D645" s="73">
        <f t="shared" si="157"/>
        <v>0</v>
      </c>
      <c r="E645" s="74"/>
      <c r="F645" s="74"/>
      <c r="G645" s="74"/>
      <c r="H645" s="74"/>
      <c r="I645" s="74"/>
      <c r="J645" s="74"/>
      <c r="K645" s="74"/>
      <c r="L645" s="74"/>
      <c r="M645" s="85">
        <v>1</v>
      </c>
      <c r="N645" s="86">
        <v>0</v>
      </c>
      <c r="O645" s="74"/>
      <c r="P645" s="74"/>
      <c r="Q645" s="74"/>
      <c r="R645" s="74"/>
    </row>
    <row r="646" spans="1:18" s="63" customFormat="1" ht="15.6" customHeight="1" outlineLevel="1" x14ac:dyDescent="0.25">
      <c r="A646" s="94"/>
      <c r="B646" s="76" t="s">
        <v>664</v>
      </c>
      <c r="C646" s="73">
        <f t="shared" si="157"/>
        <v>0</v>
      </c>
      <c r="D646" s="73">
        <f t="shared" si="157"/>
        <v>0</v>
      </c>
      <c r="E646" s="74"/>
      <c r="F646" s="74"/>
      <c r="G646" s="74"/>
      <c r="H646" s="74"/>
      <c r="I646" s="74"/>
      <c r="J646" s="74"/>
      <c r="K646" s="74"/>
      <c r="L646" s="74"/>
      <c r="M646" s="85">
        <v>0</v>
      </c>
      <c r="N646" s="86">
        <v>0</v>
      </c>
      <c r="O646" s="74"/>
      <c r="P646" s="74"/>
      <c r="Q646" s="74"/>
      <c r="R646" s="74"/>
    </row>
    <row r="647" spans="1:18" s="63" customFormat="1" ht="31.5" outlineLevel="1" x14ac:dyDescent="0.25">
      <c r="A647" s="94"/>
      <c r="B647" s="76" t="s">
        <v>665</v>
      </c>
      <c r="C647" s="73">
        <f t="shared" si="157"/>
        <v>0</v>
      </c>
      <c r="D647" s="73">
        <f t="shared" si="157"/>
        <v>0</v>
      </c>
      <c r="E647" s="74"/>
      <c r="F647" s="74"/>
      <c r="G647" s="74"/>
      <c r="H647" s="74"/>
      <c r="I647" s="74"/>
      <c r="J647" s="74"/>
      <c r="K647" s="74"/>
      <c r="L647" s="74"/>
      <c r="M647" s="85">
        <v>0</v>
      </c>
      <c r="N647" s="86">
        <v>0</v>
      </c>
      <c r="O647" s="74"/>
      <c r="P647" s="74"/>
      <c r="Q647" s="74"/>
      <c r="R647" s="74"/>
    </row>
    <row r="648" spans="1:18" s="63" customFormat="1" ht="15.6" customHeight="1" outlineLevel="1" x14ac:dyDescent="0.25">
      <c r="A648" s="94"/>
      <c r="B648" s="76" t="s">
        <v>480</v>
      </c>
      <c r="C648" s="73">
        <f t="shared" si="157"/>
        <v>22</v>
      </c>
      <c r="D648" s="73">
        <f t="shared" si="157"/>
        <v>44</v>
      </c>
      <c r="E648" s="74"/>
      <c r="F648" s="74"/>
      <c r="G648" s="74"/>
      <c r="H648" s="74"/>
      <c r="I648" s="74"/>
      <c r="J648" s="74"/>
      <c r="K648" s="74"/>
      <c r="L648" s="74"/>
      <c r="M648" s="85">
        <v>22</v>
      </c>
      <c r="N648" s="86">
        <v>44</v>
      </c>
      <c r="O648" s="74"/>
      <c r="P648" s="74"/>
      <c r="Q648" s="74"/>
      <c r="R648" s="74"/>
    </row>
    <row r="649" spans="1:18" s="63" customFormat="1" ht="15.6" customHeight="1" outlineLevel="1" x14ac:dyDescent="0.25">
      <c r="A649" s="94" t="s">
        <v>481</v>
      </c>
      <c r="B649" s="72" t="s">
        <v>482</v>
      </c>
      <c r="C649" s="73">
        <f t="shared" si="157"/>
        <v>135514.99000000002</v>
      </c>
      <c r="D649" s="73">
        <f t="shared" si="157"/>
        <v>30972</v>
      </c>
      <c r="E649" s="70">
        <f t="shared" ref="E649:R649" si="158">SUM(E651:E656)</f>
        <v>0</v>
      </c>
      <c r="F649" s="70">
        <f t="shared" si="158"/>
        <v>0</v>
      </c>
      <c r="G649" s="70">
        <f t="shared" si="158"/>
        <v>0</v>
      </c>
      <c r="H649" s="70">
        <f t="shared" si="158"/>
        <v>0</v>
      </c>
      <c r="I649" s="70">
        <f t="shared" si="158"/>
        <v>0</v>
      </c>
      <c r="J649" s="70">
        <f t="shared" si="158"/>
        <v>0</v>
      </c>
      <c r="K649" s="70">
        <f t="shared" si="158"/>
        <v>0</v>
      </c>
      <c r="L649" s="70">
        <f t="shared" si="158"/>
        <v>0</v>
      </c>
      <c r="M649" s="27">
        <f t="shared" si="158"/>
        <v>135514.99000000002</v>
      </c>
      <c r="N649" s="27">
        <f t="shared" si="158"/>
        <v>30972</v>
      </c>
      <c r="O649" s="70">
        <f t="shared" si="158"/>
        <v>0</v>
      </c>
      <c r="P649" s="70">
        <f t="shared" si="158"/>
        <v>0</v>
      </c>
      <c r="Q649" s="70">
        <f t="shared" si="158"/>
        <v>0</v>
      </c>
      <c r="R649" s="70">
        <f t="shared" si="158"/>
        <v>0</v>
      </c>
    </row>
    <row r="650" spans="1:18" s="63" customFormat="1" ht="15.6" customHeight="1" outlineLevel="1" x14ac:dyDescent="0.25">
      <c r="A650" s="94"/>
      <c r="B650" s="95" t="s">
        <v>479</v>
      </c>
      <c r="C650" s="96"/>
      <c r="D650" s="97"/>
      <c r="E650" s="70"/>
      <c r="F650" s="70"/>
      <c r="G650" s="70"/>
      <c r="H650" s="70"/>
      <c r="I650" s="70"/>
      <c r="J650" s="70"/>
      <c r="K650" s="70"/>
      <c r="L650" s="70"/>
      <c r="M650" s="22"/>
      <c r="N650" s="70"/>
      <c r="O650" s="70"/>
      <c r="P650" s="70"/>
      <c r="Q650" s="70"/>
      <c r="R650" s="70"/>
    </row>
    <row r="651" spans="1:18" s="63" customFormat="1" ht="15.6" customHeight="1" outlineLevel="1" x14ac:dyDescent="0.25">
      <c r="A651" s="94"/>
      <c r="B651" s="76" t="s">
        <v>661</v>
      </c>
      <c r="C651" s="73">
        <f t="shared" ref="C651:D656" si="159">SUM(E651,G651,I651,K651,M651,O651,Q651,)</f>
        <v>101260.16</v>
      </c>
      <c r="D651" s="73">
        <f t="shared" si="159"/>
        <v>27382</v>
      </c>
      <c r="E651" s="74"/>
      <c r="F651" s="74"/>
      <c r="G651" s="74"/>
      <c r="H651" s="74"/>
      <c r="I651" s="74"/>
      <c r="J651" s="74"/>
      <c r="K651" s="74"/>
      <c r="L651" s="74"/>
      <c r="M651" s="85">
        <v>101260.16</v>
      </c>
      <c r="N651" s="86">
        <v>27382</v>
      </c>
      <c r="O651" s="74"/>
      <c r="P651" s="74"/>
      <c r="Q651" s="74"/>
      <c r="R651" s="74"/>
    </row>
    <row r="652" spans="1:18" s="63" customFormat="1" ht="15.6" customHeight="1" outlineLevel="1" x14ac:dyDescent="0.25">
      <c r="A652" s="94"/>
      <c r="B652" s="76" t="s">
        <v>662</v>
      </c>
      <c r="C652" s="73">
        <f t="shared" si="159"/>
        <v>30983.95</v>
      </c>
      <c r="D652" s="73">
        <f t="shared" si="159"/>
        <v>0</v>
      </c>
      <c r="E652" s="74"/>
      <c r="F652" s="74"/>
      <c r="G652" s="74"/>
      <c r="H652" s="74"/>
      <c r="I652" s="74"/>
      <c r="J652" s="74"/>
      <c r="K652" s="74"/>
      <c r="L652" s="74"/>
      <c r="M652" s="85">
        <v>30983.95</v>
      </c>
      <c r="N652" s="86"/>
      <c r="O652" s="74"/>
      <c r="P652" s="74"/>
      <c r="Q652" s="74"/>
      <c r="R652" s="74"/>
    </row>
    <row r="653" spans="1:18" s="63" customFormat="1" ht="15.6" customHeight="1" outlineLevel="1" x14ac:dyDescent="0.25">
      <c r="A653" s="94"/>
      <c r="B653" s="76" t="s">
        <v>663</v>
      </c>
      <c r="C653" s="73">
        <f t="shared" si="159"/>
        <v>591.42999999999995</v>
      </c>
      <c r="D653" s="73">
        <f t="shared" si="159"/>
        <v>0</v>
      </c>
      <c r="E653" s="74"/>
      <c r="F653" s="74"/>
      <c r="G653" s="74"/>
      <c r="H653" s="74"/>
      <c r="I653" s="74"/>
      <c r="J653" s="74"/>
      <c r="K653" s="74"/>
      <c r="L653" s="74"/>
      <c r="M653" s="85">
        <v>591.42999999999995</v>
      </c>
      <c r="N653" s="86"/>
      <c r="O653" s="74"/>
      <c r="P653" s="74"/>
      <c r="Q653" s="74"/>
      <c r="R653" s="74"/>
    </row>
    <row r="654" spans="1:18" s="63" customFormat="1" ht="15.6" customHeight="1" outlineLevel="1" x14ac:dyDescent="0.25">
      <c r="A654" s="94"/>
      <c r="B654" s="76" t="s">
        <v>664</v>
      </c>
      <c r="C654" s="73">
        <f t="shared" si="159"/>
        <v>0</v>
      </c>
      <c r="D654" s="73">
        <f t="shared" si="159"/>
        <v>0</v>
      </c>
      <c r="E654" s="74"/>
      <c r="F654" s="74"/>
      <c r="G654" s="74"/>
      <c r="H654" s="74"/>
      <c r="I654" s="74"/>
      <c r="J654" s="74"/>
      <c r="K654" s="74"/>
      <c r="L654" s="74"/>
      <c r="M654" s="85">
        <v>0</v>
      </c>
      <c r="N654" s="86"/>
      <c r="O654" s="74"/>
      <c r="P654" s="74"/>
      <c r="Q654" s="74"/>
      <c r="R654" s="74"/>
    </row>
    <row r="655" spans="1:18" s="63" customFormat="1" ht="15.6" customHeight="1" outlineLevel="1" x14ac:dyDescent="0.25">
      <c r="A655" s="94"/>
      <c r="B655" s="76" t="s">
        <v>665</v>
      </c>
      <c r="C655" s="73">
        <f t="shared" si="159"/>
        <v>0</v>
      </c>
      <c r="D655" s="73">
        <f t="shared" si="159"/>
        <v>0</v>
      </c>
      <c r="E655" s="74"/>
      <c r="F655" s="74"/>
      <c r="G655" s="74"/>
      <c r="H655" s="74"/>
      <c r="I655" s="74"/>
      <c r="J655" s="74"/>
      <c r="K655" s="74"/>
      <c r="L655" s="74"/>
      <c r="M655" s="85">
        <v>0</v>
      </c>
      <c r="N655" s="86"/>
      <c r="O655" s="74"/>
      <c r="P655" s="74"/>
      <c r="Q655" s="74"/>
      <c r="R655" s="74"/>
    </row>
    <row r="656" spans="1:18" s="63" customFormat="1" ht="15.6" customHeight="1" outlineLevel="1" x14ac:dyDescent="0.25">
      <c r="A656" s="94"/>
      <c r="B656" s="76" t="s">
        <v>480</v>
      </c>
      <c r="C656" s="73">
        <f t="shared" si="159"/>
        <v>2679.45</v>
      </c>
      <c r="D656" s="73">
        <f t="shared" si="159"/>
        <v>3590</v>
      </c>
      <c r="E656" s="74"/>
      <c r="F656" s="74"/>
      <c r="G656" s="74"/>
      <c r="H656" s="74"/>
      <c r="I656" s="74"/>
      <c r="J656" s="74"/>
      <c r="K656" s="74"/>
      <c r="L656" s="74"/>
      <c r="M656" s="85">
        <v>2679.45</v>
      </c>
      <c r="N656" s="86">
        <v>3590</v>
      </c>
      <c r="O656" s="74"/>
      <c r="P656" s="74"/>
      <c r="Q656" s="74"/>
      <c r="R656" s="74"/>
    </row>
    <row r="657" spans="1:18" s="63" customFormat="1" ht="15.6" customHeight="1" outlineLevel="1" x14ac:dyDescent="0.25">
      <c r="A657" s="94" t="s">
        <v>483</v>
      </c>
      <c r="B657" s="72" t="s">
        <v>484</v>
      </c>
      <c r="C657" s="77">
        <f>SUM(C659:C664)</f>
        <v>100</v>
      </c>
      <c r="D657" s="77">
        <f>SUM(D659:D664)</f>
        <v>100.00000000000001</v>
      </c>
      <c r="E657" s="78" t="e">
        <f>SUM(E659:E664)</f>
        <v>#DIV/0!</v>
      </c>
      <c r="F657" s="70" t="e">
        <f t="shared" ref="F657:O657" si="160">SUM(F659:F664)</f>
        <v>#DIV/0!</v>
      </c>
      <c r="G657" s="70" t="e">
        <f t="shared" si="160"/>
        <v>#DIV/0!</v>
      </c>
      <c r="H657" s="70" t="e">
        <f t="shared" si="160"/>
        <v>#DIV/0!</v>
      </c>
      <c r="I657" s="70" t="e">
        <f t="shared" si="160"/>
        <v>#DIV/0!</v>
      </c>
      <c r="J657" s="70" t="e">
        <f t="shared" si="160"/>
        <v>#DIV/0!</v>
      </c>
      <c r="K657" s="70" t="e">
        <f t="shared" si="160"/>
        <v>#DIV/0!</v>
      </c>
      <c r="L657" s="70" t="e">
        <f t="shared" si="160"/>
        <v>#DIV/0!</v>
      </c>
      <c r="M657" s="28">
        <f t="shared" si="160"/>
        <v>100</v>
      </c>
      <c r="N657" s="28">
        <f t="shared" si="160"/>
        <v>100.00000000000001</v>
      </c>
      <c r="O657" s="70" t="e">
        <f t="shared" si="160"/>
        <v>#DIV/0!</v>
      </c>
      <c r="P657" s="78" t="e">
        <f>SUM(P659:P664)</f>
        <v>#DIV/0!</v>
      </c>
      <c r="Q657" s="78" t="e">
        <f>SUM(Q659:Q664)</f>
        <v>#DIV/0!</v>
      </c>
      <c r="R657" s="70" t="e">
        <f t="shared" ref="R657" si="161">SUM(R659:R664)</f>
        <v>#DIV/0!</v>
      </c>
    </row>
    <row r="658" spans="1:18" s="63" customFormat="1" ht="15.6" customHeight="1" outlineLevel="1" x14ac:dyDescent="0.25">
      <c r="A658" s="94"/>
      <c r="B658" s="95" t="s">
        <v>485</v>
      </c>
      <c r="C658" s="96"/>
      <c r="D658" s="97"/>
      <c r="E658" s="70"/>
      <c r="F658" s="70"/>
      <c r="G658" s="70"/>
      <c r="H658" s="70"/>
      <c r="I658" s="70"/>
      <c r="J658" s="70"/>
      <c r="K658" s="70"/>
      <c r="L658" s="70"/>
      <c r="M658" s="70"/>
      <c r="N658" s="22"/>
      <c r="O658" s="70"/>
      <c r="P658" s="70"/>
      <c r="Q658" s="70"/>
      <c r="R658" s="70"/>
    </row>
    <row r="659" spans="1:18" s="63" customFormat="1" ht="15.6" customHeight="1" outlineLevel="1" x14ac:dyDescent="0.25">
      <c r="A659" s="94"/>
      <c r="B659" s="76" t="s">
        <v>661</v>
      </c>
      <c r="C659" s="79">
        <f t="shared" ref="C659:D659" si="162">C651/C649*100</f>
        <v>74.722479040879534</v>
      </c>
      <c r="D659" s="79">
        <f t="shared" si="162"/>
        <v>88.408885444917999</v>
      </c>
      <c r="E659" s="79" t="e">
        <f>E651/E649*100</f>
        <v>#DIV/0!</v>
      </c>
      <c r="F659" s="79" t="e">
        <f>F651/F649*100</f>
        <v>#DIV/0!</v>
      </c>
      <c r="G659" s="79" t="e">
        <f t="shared" ref="G659:P659" si="163">G651/G649*100</f>
        <v>#DIV/0!</v>
      </c>
      <c r="H659" s="79" t="e">
        <f t="shared" si="163"/>
        <v>#DIV/0!</v>
      </c>
      <c r="I659" s="79" t="e">
        <f t="shared" si="163"/>
        <v>#DIV/0!</v>
      </c>
      <c r="J659" s="79" t="e">
        <f t="shared" si="163"/>
        <v>#DIV/0!</v>
      </c>
      <c r="K659" s="79" t="e">
        <f t="shared" si="163"/>
        <v>#DIV/0!</v>
      </c>
      <c r="L659" s="79" t="e">
        <f t="shared" si="163"/>
        <v>#DIV/0!</v>
      </c>
      <c r="M659" s="87">
        <f t="shared" si="163"/>
        <v>74.722479040879534</v>
      </c>
      <c r="N659" s="87">
        <f t="shared" si="163"/>
        <v>88.408885444917999</v>
      </c>
      <c r="O659" s="79" t="e">
        <f t="shared" si="163"/>
        <v>#DIV/0!</v>
      </c>
      <c r="P659" s="79" t="e">
        <f t="shared" si="163"/>
        <v>#DIV/0!</v>
      </c>
      <c r="Q659" s="79" t="e">
        <f>Q651/Q649*100</f>
        <v>#DIV/0!</v>
      </c>
      <c r="R659" s="79" t="e">
        <f>R651/R649*100</f>
        <v>#DIV/0!</v>
      </c>
    </row>
    <row r="660" spans="1:18" s="63" customFormat="1" ht="15.6" customHeight="1" outlineLevel="1" x14ac:dyDescent="0.25">
      <c r="A660" s="94"/>
      <c r="B660" s="76" t="s">
        <v>662</v>
      </c>
      <c r="C660" s="79">
        <f t="shared" ref="C660:R660" si="164">C652/C649*100</f>
        <v>22.863854397214652</v>
      </c>
      <c r="D660" s="79">
        <f t="shared" si="164"/>
        <v>0</v>
      </c>
      <c r="E660" s="79" t="e">
        <f t="shared" si="164"/>
        <v>#DIV/0!</v>
      </c>
      <c r="F660" s="79" t="e">
        <f t="shared" si="164"/>
        <v>#DIV/0!</v>
      </c>
      <c r="G660" s="79" t="e">
        <f t="shared" si="164"/>
        <v>#DIV/0!</v>
      </c>
      <c r="H660" s="79" t="e">
        <f t="shared" si="164"/>
        <v>#DIV/0!</v>
      </c>
      <c r="I660" s="79" t="e">
        <f t="shared" si="164"/>
        <v>#DIV/0!</v>
      </c>
      <c r="J660" s="79" t="e">
        <f t="shared" si="164"/>
        <v>#DIV/0!</v>
      </c>
      <c r="K660" s="79" t="e">
        <f t="shared" si="164"/>
        <v>#DIV/0!</v>
      </c>
      <c r="L660" s="79" t="e">
        <f t="shared" si="164"/>
        <v>#DIV/0!</v>
      </c>
      <c r="M660" s="87">
        <f t="shared" si="164"/>
        <v>22.863854397214652</v>
      </c>
      <c r="N660" s="87">
        <f t="shared" si="164"/>
        <v>0</v>
      </c>
      <c r="O660" s="79" t="e">
        <f t="shared" si="164"/>
        <v>#DIV/0!</v>
      </c>
      <c r="P660" s="79" t="e">
        <f t="shared" si="164"/>
        <v>#DIV/0!</v>
      </c>
      <c r="Q660" s="79" t="e">
        <f t="shared" si="164"/>
        <v>#DIV/0!</v>
      </c>
      <c r="R660" s="79" t="e">
        <f t="shared" si="164"/>
        <v>#DIV/0!</v>
      </c>
    </row>
    <row r="661" spans="1:18" s="63" customFormat="1" ht="15.6" customHeight="1" outlineLevel="1" x14ac:dyDescent="0.25">
      <c r="A661" s="94"/>
      <c r="B661" s="76" t="s">
        <v>663</v>
      </c>
      <c r="C661" s="79">
        <f t="shared" ref="C661:R661" si="165">C653/C649*100</f>
        <v>0.43643142356428605</v>
      </c>
      <c r="D661" s="79">
        <f t="shared" si="165"/>
        <v>0</v>
      </c>
      <c r="E661" s="79" t="e">
        <f t="shared" si="165"/>
        <v>#DIV/0!</v>
      </c>
      <c r="F661" s="79" t="e">
        <f t="shared" si="165"/>
        <v>#DIV/0!</v>
      </c>
      <c r="G661" s="79" t="e">
        <f t="shared" si="165"/>
        <v>#DIV/0!</v>
      </c>
      <c r="H661" s="79" t="e">
        <f t="shared" si="165"/>
        <v>#DIV/0!</v>
      </c>
      <c r="I661" s="79" t="e">
        <f t="shared" si="165"/>
        <v>#DIV/0!</v>
      </c>
      <c r="J661" s="79" t="e">
        <f t="shared" si="165"/>
        <v>#DIV/0!</v>
      </c>
      <c r="K661" s="79" t="e">
        <f t="shared" si="165"/>
        <v>#DIV/0!</v>
      </c>
      <c r="L661" s="79" t="e">
        <f t="shared" si="165"/>
        <v>#DIV/0!</v>
      </c>
      <c r="M661" s="87">
        <f t="shared" si="165"/>
        <v>0.43643142356428605</v>
      </c>
      <c r="N661" s="87">
        <f t="shared" si="165"/>
        <v>0</v>
      </c>
      <c r="O661" s="79" t="e">
        <f t="shared" si="165"/>
        <v>#DIV/0!</v>
      </c>
      <c r="P661" s="79" t="e">
        <f t="shared" si="165"/>
        <v>#DIV/0!</v>
      </c>
      <c r="Q661" s="79" t="e">
        <f t="shared" si="165"/>
        <v>#DIV/0!</v>
      </c>
      <c r="R661" s="79" t="e">
        <f t="shared" si="165"/>
        <v>#DIV/0!</v>
      </c>
    </row>
    <row r="662" spans="1:18" s="63" customFormat="1" ht="15.6" customHeight="1" outlineLevel="1" x14ac:dyDescent="0.25">
      <c r="A662" s="94"/>
      <c r="B662" s="76" t="s">
        <v>664</v>
      </c>
      <c r="C662" s="79">
        <f t="shared" ref="C662:R662" si="166">C655/C649*100</f>
        <v>0</v>
      </c>
      <c r="D662" s="79">
        <f t="shared" si="166"/>
        <v>0</v>
      </c>
      <c r="E662" s="79" t="e">
        <f t="shared" si="166"/>
        <v>#DIV/0!</v>
      </c>
      <c r="F662" s="79" t="e">
        <f t="shared" si="166"/>
        <v>#DIV/0!</v>
      </c>
      <c r="G662" s="79" t="e">
        <f t="shared" si="166"/>
        <v>#DIV/0!</v>
      </c>
      <c r="H662" s="79" t="e">
        <f t="shared" si="166"/>
        <v>#DIV/0!</v>
      </c>
      <c r="I662" s="79" t="e">
        <f t="shared" si="166"/>
        <v>#DIV/0!</v>
      </c>
      <c r="J662" s="79" t="e">
        <f t="shared" si="166"/>
        <v>#DIV/0!</v>
      </c>
      <c r="K662" s="79" t="e">
        <f t="shared" si="166"/>
        <v>#DIV/0!</v>
      </c>
      <c r="L662" s="79" t="e">
        <f t="shared" si="166"/>
        <v>#DIV/0!</v>
      </c>
      <c r="M662" s="87">
        <f t="shared" si="166"/>
        <v>0</v>
      </c>
      <c r="N662" s="87">
        <f t="shared" si="166"/>
        <v>0</v>
      </c>
      <c r="O662" s="79" t="e">
        <f t="shared" si="166"/>
        <v>#DIV/0!</v>
      </c>
      <c r="P662" s="79" t="e">
        <f t="shared" si="166"/>
        <v>#DIV/0!</v>
      </c>
      <c r="Q662" s="79" t="e">
        <f t="shared" si="166"/>
        <v>#DIV/0!</v>
      </c>
      <c r="R662" s="79" t="e">
        <f t="shared" si="166"/>
        <v>#DIV/0!</v>
      </c>
    </row>
    <row r="663" spans="1:18" s="63" customFormat="1" ht="15.6" customHeight="1" outlineLevel="1" x14ac:dyDescent="0.25">
      <c r="A663" s="94"/>
      <c r="B663" s="76" t="s">
        <v>665</v>
      </c>
      <c r="C663" s="79">
        <f t="shared" ref="C663" si="167">C656/C649*100</f>
        <v>1.9772351383415216</v>
      </c>
      <c r="D663" s="79">
        <f>D656/D649*100</f>
        <v>11.59111455508201</v>
      </c>
      <c r="E663" s="79" t="e">
        <f t="shared" ref="E663:R663" si="168">E656/E649*100</f>
        <v>#DIV/0!</v>
      </c>
      <c r="F663" s="79" t="e">
        <f t="shared" si="168"/>
        <v>#DIV/0!</v>
      </c>
      <c r="G663" s="79" t="e">
        <f t="shared" si="168"/>
        <v>#DIV/0!</v>
      </c>
      <c r="H663" s="79" t="e">
        <f t="shared" si="168"/>
        <v>#DIV/0!</v>
      </c>
      <c r="I663" s="79" t="e">
        <f t="shared" si="168"/>
        <v>#DIV/0!</v>
      </c>
      <c r="J663" s="79" t="e">
        <f t="shared" si="168"/>
        <v>#DIV/0!</v>
      </c>
      <c r="K663" s="79" t="e">
        <f t="shared" si="168"/>
        <v>#DIV/0!</v>
      </c>
      <c r="L663" s="79" t="e">
        <f t="shared" si="168"/>
        <v>#DIV/0!</v>
      </c>
      <c r="M663" s="87">
        <f t="shared" si="168"/>
        <v>1.9772351383415216</v>
      </c>
      <c r="N663" s="87">
        <f t="shared" si="168"/>
        <v>11.59111455508201</v>
      </c>
      <c r="O663" s="79" t="e">
        <f t="shared" si="168"/>
        <v>#DIV/0!</v>
      </c>
      <c r="P663" s="79" t="e">
        <f t="shared" si="168"/>
        <v>#DIV/0!</v>
      </c>
      <c r="Q663" s="79" t="e">
        <f t="shared" si="168"/>
        <v>#DIV/0!</v>
      </c>
      <c r="R663" s="79" t="e">
        <f t="shared" si="168"/>
        <v>#DIV/0!</v>
      </c>
    </row>
    <row r="664" spans="1:18" s="63" customFormat="1" ht="15.6" customHeight="1" outlineLevel="1" x14ac:dyDescent="0.25">
      <c r="A664" s="94"/>
      <c r="B664" s="76" t="s">
        <v>480</v>
      </c>
      <c r="C664" s="79">
        <f t="shared" ref="C664:R664" si="169">C654/C649*100</f>
        <v>0</v>
      </c>
      <c r="D664" s="79">
        <f t="shared" si="169"/>
        <v>0</v>
      </c>
      <c r="E664" s="79" t="e">
        <f t="shared" si="169"/>
        <v>#DIV/0!</v>
      </c>
      <c r="F664" s="79" t="e">
        <f t="shared" si="169"/>
        <v>#DIV/0!</v>
      </c>
      <c r="G664" s="79" t="e">
        <f t="shared" si="169"/>
        <v>#DIV/0!</v>
      </c>
      <c r="H664" s="79" t="e">
        <f t="shared" si="169"/>
        <v>#DIV/0!</v>
      </c>
      <c r="I664" s="79" t="e">
        <f t="shared" si="169"/>
        <v>#DIV/0!</v>
      </c>
      <c r="J664" s="79" t="e">
        <f t="shared" si="169"/>
        <v>#DIV/0!</v>
      </c>
      <c r="K664" s="79" t="e">
        <f t="shared" si="169"/>
        <v>#DIV/0!</v>
      </c>
      <c r="L664" s="79" t="e">
        <f t="shared" si="169"/>
        <v>#DIV/0!</v>
      </c>
      <c r="M664" s="87">
        <f t="shared" si="169"/>
        <v>0</v>
      </c>
      <c r="N664" s="87">
        <f t="shared" si="169"/>
        <v>0</v>
      </c>
      <c r="O664" s="79" t="e">
        <f t="shared" si="169"/>
        <v>#DIV/0!</v>
      </c>
      <c r="P664" s="79" t="e">
        <f t="shared" si="169"/>
        <v>#DIV/0!</v>
      </c>
      <c r="Q664" s="79" t="e">
        <f t="shared" si="169"/>
        <v>#DIV/0!</v>
      </c>
      <c r="R664" s="79" t="e">
        <f t="shared" si="169"/>
        <v>#DIV/0!</v>
      </c>
    </row>
    <row r="665" spans="1:18" s="63" customFormat="1" ht="31.15" customHeight="1" outlineLevel="1" x14ac:dyDescent="0.25">
      <c r="A665" s="94" t="s">
        <v>486</v>
      </c>
      <c r="B665" s="72" t="s">
        <v>487</v>
      </c>
      <c r="C665" s="73">
        <f>SUM(E665,G665,I665,K665,M665,O665,Q665,)</f>
        <v>0</v>
      </c>
      <c r="D665" s="73">
        <f>SUM(F665,H665,J665,L665,N665,P665,R665)</f>
        <v>0</v>
      </c>
      <c r="E665" s="70">
        <f t="shared" ref="E665:L665" si="170">SUM(E667:E668)</f>
        <v>0</v>
      </c>
      <c r="F665" s="70">
        <f t="shared" si="170"/>
        <v>0</v>
      </c>
      <c r="G665" s="70">
        <f t="shared" si="170"/>
        <v>0</v>
      </c>
      <c r="H665" s="70">
        <f t="shared" si="170"/>
        <v>0</v>
      </c>
      <c r="I665" s="70">
        <f t="shared" si="170"/>
        <v>0</v>
      </c>
      <c r="J665" s="70">
        <f t="shared" si="170"/>
        <v>0</v>
      </c>
      <c r="K665" s="70">
        <f t="shared" si="170"/>
        <v>0</v>
      </c>
      <c r="L665" s="70">
        <f t="shared" si="170"/>
        <v>0</v>
      </c>
      <c r="M665" s="27">
        <f t="shared" ref="M665:N665" si="171">SUM(M667:M668)</f>
        <v>0</v>
      </c>
      <c r="N665" s="27">
        <f t="shared" si="171"/>
        <v>0</v>
      </c>
      <c r="O665" s="70">
        <f t="shared" ref="O665:R665" si="172">SUM(O667:O668)</f>
        <v>0</v>
      </c>
      <c r="P665" s="70">
        <f t="shared" si="172"/>
        <v>0</v>
      </c>
      <c r="Q665" s="70">
        <f t="shared" si="172"/>
        <v>0</v>
      </c>
      <c r="R665" s="70">
        <f t="shared" si="172"/>
        <v>0</v>
      </c>
    </row>
    <row r="666" spans="1:18" s="63" customFormat="1" ht="15.6" customHeight="1" outlineLevel="1" x14ac:dyDescent="0.25">
      <c r="A666" s="94"/>
      <c r="B666" s="95" t="s">
        <v>3</v>
      </c>
      <c r="C666" s="96"/>
      <c r="D666" s="97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</row>
    <row r="667" spans="1:18" s="63" customFormat="1" ht="15.6" customHeight="1" outlineLevel="1" x14ac:dyDescent="0.25">
      <c r="A667" s="94"/>
      <c r="B667" s="76" t="s">
        <v>488</v>
      </c>
      <c r="C667" s="73">
        <f t="shared" ref="C667:D669" si="173">SUM(E667,G667,I667,K667,M667,O667,Q667,)</f>
        <v>0</v>
      </c>
      <c r="D667" s="73">
        <f t="shared" si="173"/>
        <v>0</v>
      </c>
      <c r="E667" s="74"/>
      <c r="F667" s="74"/>
      <c r="G667" s="74"/>
      <c r="H667" s="74"/>
      <c r="I667" s="74"/>
      <c r="J667" s="74"/>
      <c r="K667" s="74"/>
      <c r="L667" s="74"/>
      <c r="M667" s="29"/>
      <c r="N667" s="29">
        <v>0</v>
      </c>
      <c r="O667" s="74"/>
      <c r="P667" s="74"/>
      <c r="Q667" s="74"/>
      <c r="R667" s="74"/>
    </row>
    <row r="668" spans="1:18" s="63" customFormat="1" ht="15.6" customHeight="1" outlineLevel="1" x14ac:dyDescent="0.25">
      <c r="A668" s="94"/>
      <c r="B668" s="76" t="s">
        <v>489</v>
      </c>
      <c r="C668" s="73">
        <f t="shared" si="173"/>
        <v>0</v>
      </c>
      <c r="D668" s="73">
        <f t="shared" si="173"/>
        <v>0</v>
      </c>
      <c r="E668" s="74"/>
      <c r="F668" s="74"/>
      <c r="G668" s="74"/>
      <c r="H668" s="74"/>
      <c r="I668" s="74"/>
      <c r="J668" s="74"/>
      <c r="K668" s="74"/>
      <c r="L668" s="74"/>
      <c r="M668" s="29"/>
      <c r="N668" s="29">
        <v>0</v>
      </c>
      <c r="O668" s="74"/>
      <c r="P668" s="74"/>
      <c r="Q668" s="74"/>
      <c r="R668" s="74"/>
    </row>
    <row r="669" spans="1:18" s="63" customFormat="1" ht="31.5" outlineLevel="1" x14ac:dyDescent="0.25">
      <c r="A669" s="94" t="s">
        <v>490</v>
      </c>
      <c r="B669" s="72" t="s">
        <v>491</v>
      </c>
      <c r="C669" s="73">
        <f t="shared" si="173"/>
        <v>0</v>
      </c>
      <c r="D669" s="73">
        <f t="shared" si="173"/>
        <v>0</v>
      </c>
      <c r="E669" s="70">
        <f t="shared" ref="E669:R669" si="174">SUM(E671:E672)</f>
        <v>0</v>
      </c>
      <c r="F669" s="70">
        <f t="shared" si="174"/>
        <v>0</v>
      </c>
      <c r="G669" s="70">
        <f t="shared" si="174"/>
        <v>0</v>
      </c>
      <c r="H669" s="70">
        <f t="shared" si="174"/>
        <v>0</v>
      </c>
      <c r="I669" s="70">
        <f t="shared" si="174"/>
        <v>0</v>
      </c>
      <c r="J669" s="70">
        <f t="shared" si="174"/>
        <v>0</v>
      </c>
      <c r="K669" s="70">
        <f t="shared" si="174"/>
        <v>0</v>
      </c>
      <c r="L669" s="70">
        <f t="shared" si="174"/>
        <v>0</v>
      </c>
      <c r="M669" s="27">
        <f t="shared" si="174"/>
        <v>0</v>
      </c>
      <c r="N669" s="27">
        <f t="shared" si="174"/>
        <v>0</v>
      </c>
      <c r="O669" s="70">
        <f t="shared" si="174"/>
        <v>0</v>
      </c>
      <c r="P669" s="70">
        <f t="shared" si="174"/>
        <v>0</v>
      </c>
      <c r="Q669" s="70">
        <f t="shared" si="174"/>
        <v>0</v>
      </c>
      <c r="R669" s="70">
        <f t="shared" si="174"/>
        <v>0</v>
      </c>
    </row>
    <row r="670" spans="1:18" s="63" customFormat="1" ht="15.6" customHeight="1" outlineLevel="1" x14ac:dyDescent="0.25">
      <c r="A670" s="94"/>
      <c r="B670" s="95" t="s">
        <v>492</v>
      </c>
      <c r="C670" s="96"/>
      <c r="D670" s="97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</row>
    <row r="671" spans="1:18" s="63" customFormat="1" ht="15.6" customHeight="1" outlineLevel="1" x14ac:dyDescent="0.25">
      <c r="A671" s="94"/>
      <c r="B671" s="76" t="s">
        <v>493</v>
      </c>
      <c r="C671" s="73">
        <f>SUM(E671,G671,I671,K671,M671,O671,Q671,)</f>
        <v>0</v>
      </c>
      <c r="D671" s="73">
        <f>SUM(F671,H671,J671,L671,N671,P671,R671,)</f>
        <v>0</v>
      </c>
      <c r="E671" s="74"/>
      <c r="F671" s="74"/>
      <c r="G671" s="74"/>
      <c r="H671" s="74"/>
      <c r="I671" s="74"/>
      <c r="J671" s="74"/>
      <c r="K671" s="74"/>
      <c r="L671" s="74"/>
      <c r="M671" s="29"/>
      <c r="N671" s="29">
        <v>0</v>
      </c>
      <c r="O671" s="74"/>
      <c r="P671" s="74"/>
      <c r="Q671" s="74"/>
      <c r="R671" s="74"/>
    </row>
    <row r="672" spans="1:18" s="63" customFormat="1" ht="15.6" customHeight="1" outlineLevel="1" x14ac:dyDescent="0.25">
      <c r="A672" s="94"/>
      <c r="B672" s="76" t="s">
        <v>494</v>
      </c>
      <c r="C672" s="73">
        <f>SUM(E672,G672,I672,K672,M672,O672,Q672,)</f>
        <v>0</v>
      </c>
      <c r="D672" s="73">
        <f>SUM(F672,H672,J672,L672,N672,P672,R672,)</f>
        <v>0</v>
      </c>
      <c r="E672" s="74"/>
      <c r="F672" s="74"/>
      <c r="G672" s="74"/>
      <c r="H672" s="74"/>
      <c r="I672" s="74"/>
      <c r="J672" s="74"/>
      <c r="K672" s="74"/>
      <c r="L672" s="74"/>
      <c r="M672" s="29"/>
      <c r="N672" s="29">
        <v>0</v>
      </c>
      <c r="O672" s="74"/>
      <c r="P672" s="74"/>
      <c r="Q672" s="74"/>
      <c r="R672" s="74"/>
    </row>
    <row r="673" spans="1:18" s="63" customFormat="1" ht="31.15" customHeight="1" outlineLevel="1" x14ac:dyDescent="0.25">
      <c r="A673" s="71" t="s">
        <v>495</v>
      </c>
      <c r="B673" s="88" t="s">
        <v>496</v>
      </c>
      <c r="C673" s="89"/>
      <c r="D673" s="9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</row>
    <row r="674" spans="1:18" ht="16.149999999999999" customHeight="1" outlineLevel="1" x14ac:dyDescent="0.25">
      <c r="A674" s="105" t="s">
        <v>252</v>
      </c>
      <c r="B674" s="106"/>
      <c r="C674" s="106"/>
      <c r="D674" s="107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78" customHeight="1" outlineLevel="1" x14ac:dyDescent="0.25">
      <c r="A675" s="101" t="s">
        <v>253</v>
      </c>
      <c r="B675" s="69" t="s">
        <v>254</v>
      </c>
      <c r="C675" s="30">
        <f>SUM(E675,G675,I675,K675,M675,O675,Q675,)</f>
        <v>0</v>
      </c>
      <c r="D675" s="30">
        <f>SUM(F675,H675,J675,L675,N675,P675,R675,)</f>
        <v>0</v>
      </c>
      <c r="E675" s="29"/>
      <c r="F675" s="29"/>
      <c r="G675" s="29"/>
      <c r="H675" s="29"/>
      <c r="I675" s="29"/>
      <c r="J675" s="29"/>
      <c r="K675" s="29"/>
      <c r="L675" s="29"/>
      <c r="M675" s="29">
        <v>0</v>
      </c>
      <c r="N675" s="29">
        <v>0</v>
      </c>
      <c r="O675" s="29"/>
      <c r="P675" s="29"/>
      <c r="Q675" s="29"/>
      <c r="R675" s="29"/>
    </row>
    <row r="676" spans="1:18" ht="15.6" customHeight="1" outlineLevel="1" x14ac:dyDescent="0.25">
      <c r="A676" s="101"/>
      <c r="B676" s="117" t="s">
        <v>3</v>
      </c>
      <c r="C676" s="118"/>
      <c r="D676" s="119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5.6" customHeight="1" outlineLevel="1" x14ac:dyDescent="0.25">
      <c r="A677" s="101"/>
      <c r="B677" s="102" t="s">
        <v>255</v>
      </c>
      <c r="C677" s="103"/>
      <c r="D677" s="104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24.9" customHeight="1" outlineLevel="1" x14ac:dyDescent="0.25">
      <c r="A678" s="101"/>
      <c r="B678" s="3" t="s">
        <v>256</v>
      </c>
      <c r="C678" s="30">
        <f t="shared" ref="C678:D680" si="175">SUM(E678,G678,I678,K678,M678,O678,Q678,)</f>
        <v>0</v>
      </c>
      <c r="D678" s="30">
        <f t="shared" si="175"/>
        <v>0</v>
      </c>
      <c r="E678" s="29"/>
      <c r="F678" s="29"/>
      <c r="G678" s="29"/>
      <c r="H678" s="29"/>
      <c r="I678" s="29"/>
      <c r="J678" s="29"/>
      <c r="K678" s="29"/>
      <c r="L678" s="29"/>
      <c r="M678" s="29">
        <v>0</v>
      </c>
      <c r="N678" s="29">
        <v>0</v>
      </c>
      <c r="O678" s="29"/>
      <c r="P678" s="29"/>
      <c r="Q678" s="29"/>
      <c r="R678" s="29"/>
    </row>
    <row r="679" spans="1:18" ht="46.9" customHeight="1" outlineLevel="1" x14ac:dyDescent="0.25">
      <c r="A679" s="101"/>
      <c r="B679" s="3" t="s">
        <v>257</v>
      </c>
      <c r="C679" s="30">
        <f t="shared" si="175"/>
        <v>0</v>
      </c>
      <c r="D679" s="30">
        <f t="shared" si="175"/>
        <v>0</v>
      </c>
      <c r="E679" s="29"/>
      <c r="F679" s="29"/>
      <c r="G679" s="29"/>
      <c r="H679" s="29"/>
      <c r="I679" s="29"/>
      <c r="J679" s="29"/>
      <c r="K679" s="29"/>
      <c r="L679" s="29"/>
      <c r="M679" s="29">
        <v>0</v>
      </c>
      <c r="N679" s="29">
        <v>0</v>
      </c>
      <c r="O679" s="29"/>
      <c r="P679" s="29"/>
      <c r="Q679" s="29"/>
      <c r="R679" s="29"/>
    </row>
    <row r="680" spans="1:18" ht="78" customHeight="1" outlineLevel="1" x14ac:dyDescent="0.25">
      <c r="A680" s="101"/>
      <c r="B680" s="3" t="s">
        <v>258</v>
      </c>
      <c r="C680" s="30">
        <f t="shared" si="175"/>
        <v>0</v>
      </c>
      <c r="D680" s="30">
        <f t="shared" si="175"/>
        <v>0</v>
      </c>
      <c r="E680" s="29"/>
      <c r="F680" s="29"/>
      <c r="G680" s="29"/>
      <c r="H680" s="29"/>
      <c r="I680" s="29"/>
      <c r="J680" s="29"/>
      <c r="K680" s="29"/>
      <c r="L680" s="29"/>
      <c r="M680" s="29">
        <v>0</v>
      </c>
      <c r="N680" s="29">
        <v>0</v>
      </c>
      <c r="O680" s="29"/>
      <c r="P680" s="29"/>
      <c r="Q680" s="29"/>
      <c r="R680" s="29"/>
    </row>
    <row r="681" spans="1:18" ht="15.6" customHeight="1" outlineLevel="1" x14ac:dyDescent="0.25">
      <c r="A681" s="101"/>
      <c r="B681" s="102" t="s">
        <v>259</v>
      </c>
      <c r="C681" s="103"/>
      <c r="D681" s="104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24.9" customHeight="1" outlineLevel="1" x14ac:dyDescent="0.25">
      <c r="A682" s="101"/>
      <c r="B682" s="3" t="s">
        <v>256</v>
      </c>
      <c r="C682" s="30">
        <f t="shared" ref="C682:D684" si="176">SUM(E682,G682,I682,K682,M682,O682,Q682,)</f>
        <v>0</v>
      </c>
      <c r="D682" s="30">
        <f t="shared" si="176"/>
        <v>0</v>
      </c>
      <c r="E682" s="29"/>
      <c r="F682" s="29"/>
      <c r="G682" s="29"/>
      <c r="H682" s="29"/>
      <c r="I682" s="29"/>
      <c r="J682" s="29"/>
      <c r="K682" s="29"/>
      <c r="L682" s="29"/>
      <c r="M682" s="29">
        <v>0</v>
      </c>
      <c r="N682" s="29">
        <v>0</v>
      </c>
      <c r="O682" s="29"/>
      <c r="P682" s="29"/>
      <c r="Q682" s="29"/>
      <c r="R682" s="29"/>
    </row>
    <row r="683" spans="1:18" ht="46.9" customHeight="1" outlineLevel="1" x14ac:dyDescent="0.25">
      <c r="A683" s="101"/>
      <c r="B683" s="3" t="s">
        <v>257</v>
      </c>
      <c r="C683" s="30">
        <f t="shared" si="176"/>
        <v>0</v>
      </c>
      <c r="D683" s="30">
        <f t="shared" si="176"/>
        <v>0</v>
      </c>
      <c r="E683" s="29"/>
      <c r="F683" s="29"/>
      <c r="G683" s="29"/>
      <c r="H683" s="29"/>
      <c r="I683" s="29"/>
      <c r="J683" s="29"/>
      <c r="K683" s="29"/>
      <c r="L683" s="29"/>
      <c r="M683" s="29">
        <v>0</v>
      </c>
      <c r="N683" s="29">
        <v>0</v>
      </c>
      <c r="O683" s="29"/>
      <c r="P683" s="29"/>
      <c r="Q683" s="29"/>
      <c r="R683" s="29"/>
    </row>
    <row r="684" spans="1:18" ht="78" customHeight="1" outlineLevel="1" x14ac:dyDescent="0.25">
      <c r="A684" s="101"/>
      <c r="B684" s="3" t="s">
        <v>258</v>
      </c>
      <c r="C684" s="30">
        <f t="shared" si="176"/>
        <v>0</v>
      </c>
      <c r="D684" s="30">
        <f t="shared" si="176"/>
        <v>0</v>
      </c>
      <c r="E684" s="29"/>
      <c r="F684" s="29"/>
      <c r="G684" s="29"/>
      <c r="H684" s="29"/>
      <c r="I684" s="29"/>
      <c r="J684" s="29"/>
      <c r="K684" s="29"/>
      <c r="L684" s="29"/>
      <c r="M684" s="29">
        <v>0</v>
      </c>
      <c r="N684" s="29">
        <v>0</v>
      </c>
      <c r="O684" s="29"/>
      <c r="P684" s="29"/>
      <c r="Q684" s="29"/>
      <c r="R684" s="29"/>
    </row>
    <row r="685" spans="1:18" ht="15.6" customHeight="1" outlineLevel="1" x14ac:dyDescent="0.25">
      <c r="A685" s="101"/>
      <c r="B685" s="102" t="s">
        <v>260</v>
      </c>
      <c r="C685" s="103"/>
      <c r="D685" s="104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24.9" customHeight="1" outlineLevel="1" x14ac:dyDescent="0.25">
      <c r="A686" s="101"/>
      <c r="B686" s="3" t="s">
        <v>256</v>
      </c>
      <c r="C686" s="30">
        <f t="shared" ref="C686:D688" si="177">SUM(E686,G686,I686,K686,M686,O686,Q686,)</f>
        <v>0</v>
      </c>
      <c r="D686" s="30">
        <f t="shared" si="177"/>
        <v>0</v>
      </c>
      <c r="E686" s="29"/>
      <c r="F686" s="29"/>
      <c r="G686" s="29"/>
      <c r="H686" s="29"/>
      <c r="I686" s="29"/>
      <c r="J686" s="29"/>
      <c r="K686" s="29"/>
      <c r="L686" s="29"/>
      <c r="M686" s="29">
        <v>0</v>
      </c>
      <c r="N686" s="29">
        <v>0</v>
      </c>
      <c r="O686" s="29"/>
      <c r="P686" s="29"/>
      <c r="Q686" s="29"/>
      <c r="R686" s="29"/>
    </row>
    <row r="687" spans="1:18" ht="46.9" customHeight="1" outlineLevel="1" x14ac:dyDescent="0.25">
      <c r="A687" s="101"/>
      <c r="B687" s="3" t="s">
        <v>261</v>
      </c>
      <c r="C687" s="30">
        <f t="shared" si="177"/>
        <v>0</v>
      </c>
      <c r="D687" s="30">
        <f t="shared" si="177"/>
        <v>0</v>
      </c>
      <c r="E687" s="29"/>
      <c r="F687" s="29"/>
      <c r="G687" s="29"/>
      <c r="H687" s="29"/>
      <c r="I687" s="29"/>
      <c r="J687" s="29"/>
      <c r="K687" s="29"/>
      <c r="L687" s="29"/>
      <c r="M687" s="29">
        <v>0</v>
      </c>
      <c r="N687" s="29">
        <v>0</v>
      </c>
      <c r="O687" s="29"/>
      <c r="P687" s="29"/>
      <c r="Q687" s="29"/>
      <c r="R687" s="29"/>
    </row>
    <row r="688" spans="1:18" ht="78" customHeight="1" outlineLevel="1" x14ac:dyDescent="0.25">
      <c r="A688" s="101"/>
      <c r="B688" s="3" t="s">
        <v>258</v>
      </c>
      <c r="C688" s="30">
        <f t="shared" si="177"/>
        <v>0</v>
      </c>
      <c r="D688" s="30">
        <f t="shared" si="177"/>
        <v>0</v>
      </c>
      <c r="E688" s="29"/>
      <c r="F688" s="29"/>
      <c r="G688" s="29"/>
      <c r="H688" s="29"/>
      <c r="I688" s="29"/>
      <c r="J688" s="29"/>
      <c r="K688" s="29"/>
      <c r="L688" s="29"/>
      <c r="M688" s="29">
        <v>0</v>
      </c>
      <c r="N688" s="29">
        <v>0</v>
      </c>
      <c r="O688" s="29"/>
      <c r="P688" s="29"/>
      <c r="Q688" s="29"/>
      <c r="R688" s="29"/>
    </row>
    <row r="689" spans="1:18" ht="15.6" customHeight="1" outlineLevel="1" x14ac:dyDescent="0.25">
      <c r="A689" s="101"/>
      <c r="B689" s="102" t="s">
        <v>262</v>
      </c>
      <c r="C689" s="103"/>
      <c r="D689" s="104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24.9" customHeight="1" outlineLevel="1" x14ac:dyDescent="0.25">
      <c r="A690" s="101"/>
      <c r="B690" s="3" t="s">
        <v>256</v>
      </c>
      <c r="C690" s="30">
        <f t="shared" ref="C690:D692" si="178">SUM(E690,G690,I690,K690,M690,O690,Q690,)</f>
        <v>0</v>
      </c>
      <c r="D690" s="30">
        <f t="shared" si="178"/>
        <v>0</v>
      </c>
      <c r="E690" s="29"/>
      <c r="F690" s="29"/>
      <c r="G690" s="29"/>
      <c r="H690" s="29"/>
      <c r="I690" s="29"/>
      <c r="J690" s="29"/>
      <c r="K690" s="29"/>
      <c r="L690" s="29"/>
      <c r="M690" s="29">
        <v>0</v>
      </c>
      <c r="N690" s="29">
        <v>0</v>
      </c>
      <c r="O690" s="29"/>
      <c r="P690" s="29"/>
      <c r="Q690" s="29"/>
      <c r="R690" s="29"/>
    </row>
    <row r="691" spans="1:18" ht="46.9" customHeight="1" outlineLevel="1" x14ac:dyDescent="0.25">
      <c r="A691" s="101"/>
      <c r="B691" s="3" t="s">
        <v>261</v>
      </c>
      <c r="C691" s="30">
        <f t="shared" si="178"/>
        <v>0</v>
      </c>
      <c r="D691" s="30">
        <f t="shared" si="178"/>
        <v>0</v>
      </c>
      <c r="E691" s="29"/>
      <c r="F691" s="29"/>
      <c r="G691" s="29"/>
      <c r="H691" s="29"/>
      <c r="I691" s="29"/>
      <c r="J691" s="29"/>
      <c r="K691" s="29"/>
      <c r="L691" s="29"/>
      <c r="M691" s="29">
        <v>0</v>
      </c>
      <c r="N691" s="29">
        <v>0</v>
      </c>
      <c r="O691" s="29"/>
      <c r="P691" s="29"/>
      <c r="Q691" s="29"/>
      <c r="R691" s="29"/>
    </row>
    <row r="692" spans="1:18" ht="78" customHeight="1" outlineLevel="1" x14ac:dyDescent="0.25">
      <c r="A692" s="101"/>
      <c r="B692" s="3" t="s">
        <v>258</v>
      </c>
      <c r="C692" s="30">
        <f t="shared" si="178"/>
        <v>0</v>
      </c>
      <c r="D692" s="30">
        <f t="shared" si="178"/>
        <v>0</v>
      </c>
      <c r="E692" s="29"/>
      <c r="F692" s="29"/>
      <c r="G692" s="29"/>
      <c r="H692" s="29"/>
      <c r="I692" s="29"/>
      <c r="J692" s="29"/>
      <c r="K692" s="29"/>
      <c r="L692" s="29"/>
      <c r="M692" s="29">
        <v>0</v>
      </c>
      <c r="N692" s="29">
        <v>0</v>
      </c>
      <c r="O692" s="29"/>
      <c r="P692" s="29"/>
      <c r="Q692" s="29"/>
      <c r="R692" s="29"/>
    </row>
    <row r="693" spans="1:18" ht="31.15" customHeight="1" outlineLevel="1" x14ac:dyDescent="0.25">
      <c r="A693" s="67" t="s">
        <v>263</v>
      </c>
      <c r="B693" s="98" t="s">
        <v>264</v>
      </c>
      <c r="C693" s="99"/>
      <c r="D693" s="100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46.9" customHeight="1" outlineLevel="1" x14ac:dyDescent="0.25">
      <c r="A694" s="67" t="s">
        <v>265</v>
      </c>
      <c r="B694" s="98" t="s">
        <v>266</v>
      </c>
      <c r="C694" s="99"/>
      <c r="D694" s="100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s="63" customFormat="1" ht="31.35" customHeight="1" x14ac:dyDescent="0.25">
      <c r="A695" s="91" t="s">
        <v>497</v>
      </c>
      <c r="B695" s="92"/>
      <c r="C695" s="92"/>
      <c r="D695" s="93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1:18" s="63" customFormat="1" ht="31.35" customHeight="1" x14ac:dyDescent="0.25">
      <c r="A696" s="71" t="s">
        <v>498</v>
      </c>
      <c r="B696" s="88" t="s">
        <v>499</v>
      </c>
      <c r="C696" s="89"/>
      <c r="D696" s="9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1:18" s="63" customFormat="1" ht="31.35" customHeight="1" x14ac:dyDescent="0.25">
      <c r="A697" s="71" t="s">
        <v>500</v>
      </c>
      <c r="B697" s="88" t="s">
        <v>501</v>
      </c>
      <c r="C697" s="89"/>
      <c r="D697" s="9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1:18" s="63" customFormat="1" ht="47.25" x14ac:dyDescent="0.25">
      <c r="A698" s="71" t="s">
        <v>502</v>
      </c>
      <c r="B698" s="72" t="s">
        <v>503</v>
      </c>
      <c r="C698" s="73">
        <f t="shared" ref="C698" si="179">SUM(E698,G698,I698,K698,M698,O698,Q698,)</f>
        <v>0</v>
      </c>
      <c r="D698" s="73">
        <f t="shared" ref="D698" si="180">SUM(F698,H698,J698,L698,N698,P698,R698,)</f>
        <v>0</v>
      </c>
      <c r="E698" s="74"/>
      <c r="F698" s="74"/>
      <c r="G698" s="74"/>
      <c r="H698" s="74"/>
      <c r="I698" s="74"/>
      <c r="J698" s="74"/>
      <c r="K698" s="74"/>
      <c r="L698" s="74"/>
      <c r="M698" s="29">
        <v>0</v>
      </c>
      <c r="N698" s="29">
        <v>0</v>
      </c>
      <c r="O698" s="74"/>
      <c r="P698" s="74"/>
      <c r="Q698" s="74"/>
      <c r="R698" s="74"/>
    </row>
    <row r="699" spans="1:18" s="63" customFormat="1" ht="18.75" customHeight="1" x14ac:dyDescent="0.25">
      <c r="A699" s="71" t="s">
        <v>504</v>
      </c>
      <c r="B699" s="88" t="s">
        <v>505</v>
      </c>
      <c r="C699" s="89"/>
      <c r="D699" s="90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0"/>
      <c r="P699" s="80"/>
      <c r="Q699" s="81"/>
      <c r="R699" s="81"/>
    </row>
    <row r="700" spans="1:18" s="63" customFormat="1" ht="31.35" customHeight="1" x14ac:dyDescent="0.25">
      <c r="A700" s="91" t="s">
        <v>506</v>
      </c>
      <c r="B700" s="92"/>
      <c r="C700" s="92"/>
      <c r="D700" s="93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1:18" s="63" customFormat="1" ht="31.35" customHeight="1" x14ac:dyDescent="0.25">
      <c r="A701" s="71" t="s">
        <v>507</v>
      </c>
      <c r="B701" s="88" t="s">
        <v>508</v>
      </c>
      <c r="C701" s="89"/>
      <c r="D701" s="9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1:18" s="63" customFormat="1" ht="31.35" customHeight="1" x14ac:dyDescent="0.25">
      <c r="A702" s="71" t="s">
        <v>509</v>
      </c>
      <c r="B702" s="88" t="s">
        <v>510</v>
      </c>
      <c r="C702" s="89"/>
      <c r="D702" s="9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1:18" x14ac:dyDescent="0.25">
      <c r="D703" s="16"/>
      <c r="K703" s="11"/>
    </row>
    <row r="704" spans="1:18" x14ac:dyDescent="0.25">
      <c r="K704" s="11"/>
    </row>
    <row r="705" spans="1:11" x14ac:dyDescent="0.25">
      <c r="K705" s="11"/>
    </row>
    <row r="706" spans="1:11" x14ac:dyDescent="0.25">
      <c r="A706" s="11"/>
      <c r="B706" s="11"/>
      <c r="C706" s="11"/>
      <c r="D706" s="11"/>
      <c r="K706" s="11"/>
    </row>
    <row r="707" spans="1:11" x14ac:dyDescent="0.25">
      <c r="A707" s="11"/>
      <c r="B707" s="11"/>
      <c r="C707" s="11"/>
      <c r="D707" s="11"/>
      <c r="K707" s="11"/>
    </row>
    <row r="708" spans="1:11" x14ac:dyDescent="0.25">
      <c r="A708" s="11"/>
      <c r="B708" s="11"/>
      <c r="C708" s="11"/>
      <c r="D708" s="11"/>
      <c r="K708" s="11"/>
    </row>
    <row r="709" spans="1:11" x14ac:dyDescent="0.25">
      <c r="A709" s="11"/>
      <c r="B709" s="11"/>
      <c r="C709" s="11"/>
      <c r="D709" s="11"/>
      <c r="K709" s="11"/>
    </row>
    <row r="710" spans="1:11" x14ac:dyDescent="0.25">
      <c r="A710" s="11"/>
      <c r="B710" s="11"/>
      <c r="C710" s="11"/>
      <c r="D710" s="11"/>
      <c r="K710" s="11"/>
    </row>
    <row r="711" spans="1:11" x14ac:dyDescent="0.25">
      <c r="A711" s="11"/>
      <c r="B711" s="11"/>
      <c r="C711" s="11"/>
      <c r="D711" s="11"/>
      <c r="K711" s="11"/>
    </row>
    <row r="712" spans="1:11" x14ac:dyDescent="0.25">
      <c r="A712" s="11"/>
      <c r="B712" s="11"/>
      <c r="C712" s="11"/>
      <c r="D712" s="11"/>
      <c r="K712" s="11"/>
    </row>
    <row r="713" spans="1:11" x14ac:dyDescent="0.25">
      <c r="A713" s="11"/>
      <c r="B713" s="11"/>
      <c r="C713" s="11"/>
      <c r="D713" s="11"/>
      <c r="K713" s="11"/>
    </row>
    <row r="714" spans="1:11" x14ac:dyDescent="0.25">
      <c r="A714" s="11"/>
      <c r="B714" s="11"/>
      <c r="C714" s="11"/>
      <c r="D714" s="11"/>
      <c r="K714" s="11"/>
    </row>
    <row r="715" spans="1:11" x14ac:dyDescent="0.25">
      <c r="A715" s="11"/>
      <c r="B715" s="11"/>
      <c r="C715" s="11"/>
      <c r="D715" s="11"/>
      <c r="K715" s="11"/>
    </row>
    <row r="716" spans="1:11" x14ac:dyDescent="0.25">
      <c r="A716" s="11"/>
      <c r="B716" s="11"/>
      <c r="C716" s="11"/>
      <c r="D716" s="11"/>
      <c r="K716" s="11"/>
    </row>
    <row r="717" spans="1:11" x14ac:dyDescent="0.25">
      <c r="A717" s="11"/>
      <c r="B717" s="11"/>
      <c r="C717" s="11"/>
      <c r="D717" s="11"/>
      <c r="K717" s="11"/>
    </row>
    <row r="718" spans="1:11" x14ac:dyDescent="0.25">
      <c r="A718" s="11"/>
      <c r="B718" s="11"/>
      <c r="C718" s="11"/>
      <c r="D718" s="11"/>
      <c r="K718" s="11"/>
    </row>
    <row r="719" spans="1:11" x14ac:dyDescent="0.25">
      <c r="A719" s="11"/>
      <c r="B719" s="11"/>
      <c r="C719" s="11"/>
      <c r="D719" s="11"/>
      <c r="K719" s="11"/>
    </row>
    <row r="720" spans="1:11" x14ac:dyDescent="0.25">
      <c r="A720" s="11"/>
      <c r="B720" s="11"/>
      <c r="C720" s="11"/>
      <c r="D720" s="11"/>
      <c r="K720" s="11"/>
    </row>
    <row r="721" spans="1:11" x14ac:dyDescent="0.25">
      <c r="A721" s="11"/>
      <c r="B721" s="11"/>
      <c r="C721" s="11"/>
      <c r="D721" s="11"/>
      <c r="K721" s="11"/>
    </row>
    <row r="722" spans="1:11" x14ac:dyDescent="0.25">
      <c r="A722" s="11"/>
      <c r="B722" s="11"/>
      <c r="C722" s="11"/>
      <c r="D722" s="11"/>
      <c r="K722" s="11"/>
    </row>
    <row r="723" spans="1:11" x14ac:dyDescent="0.25">
      <c r="A723" s="11"/>
      <c r="B723" s="11"/>
      <c r="C723" s="11"/>
      <c r="D723" s="11"/>
      <c r="K723" s="11"/>
    </row>
    <row r="724" spans="1:11" x14ac:dyDescent="0.25">
      <c r="A724" s="11"/>
      <c r="B724" s="11"/>
      <c r="C724" s="11"/>
      <c r="D724" s="11"/>
      <c r="K724" s="11"/>
    </row>
    <row r="725" spans="1:11" x14ac:dyDescent="0.25">
      <c r="A725" s="11"/>
      <c r="B725" s="11"/>
      <c r="C725" s="11"/>
      <c r="D725" s="11"/>
      <c r="K725" s="11"/>
    </row>
    <row r="726" spans="1:11" x14ac:dyDescent="0.25">
      <c r="A726" s="11"/>
      <c r="B726" s="11"/>
      <c r="C726" s="11"/>
      <c r="D726" s="11"/>
      <c r="K726" s="11"/>
    </row>
    <row r="727" spans="1:11" x14ac:dyDescent="0.25">
      <c r="A727" s="11"/>
      <c r="B727" s="11"/>
      <c r="C727" s="11"/>
      <c r="D727" s="11"/>
      <c r="K727" s="11"/>
    </row>
    <row r="728" spans="1:11" x14ac:dyDescent="0.25">
      <c r="A728" s="11"/>
      <c r="B728" s="11"/>
      <c r="C728" s="11"/>
      <c r="D728" s="11"/>
      <c r="K728" s="11"/>
    </row>
    <row r="729" spans="1:11" x14ac:dyDescent="0.25">
      <c r="A729" s="11"/>
      <c r="B729" s="11"/>
      <c r="C729" s="11"/>
      <c r="D729" s="11"/>
      <c r="K729" s="11"/>
    </row>
    <row r="730" spans="1:11" x14ac:dyDescent="0.25">
      <c r="A730" s="11"/>
      <c r="B730" s="11"/>
      <c r="C730" s="11"/>
      <c r="D730" s="11"/>
      <c r="K730" s="11"/>
    </row>
    <row r="731" spans="1:11" x14ac:dyDescent="0.25">
      <c r="A731" s="11"/>
      <c r="B731" s="11"/>
      <c r="C731" s="11"/>
      <c r="D731" s="11"/>
      <c r="K731" s="11"/>
    </row>
    <row r="732" spans="1:11" x14ac:dyDescent="0.25">
      <c r="A732" s="11"/>
      <c r="B732" s="11"/>
      <c r="C732" s="11"/>
      <c r="D732" s="11"/>
      <c r="K732" s="11"/>
    </row>
    <row r="733" spans="1:11" x14ac:dyDescent="0.25">
      <c r="A733" s="11"/>
      <c r="B733" s="11"/>
      <c r="C733" s="11"/>
      <c r="D733" s="11"/>
      <c r="K733" s="11"/>
    </row>
    <row r="734" spans="1:11" x14ac:dyDescent="0.25">
      <c r="A734" s="11"/>
      <c r="B734" s="11"/>
      <c r="C734" s="11"/>
      <c r="D734" s="11"/>
      <c r="K734" s="11"/>
    </row>
    <row r="735" spans="1:11" x14ac:dyDescent="0.25">
      <c r="A735" s="11"/>
      <c r="B735" s="11"/>
      <c r="C735" s="11"/>
      <c r="D735" s="11"/>
      <c r="K735" s="11"/>
    </row>
    <row r="736" spans="1:11" x14ac:dyDescent="0.25">
      <c r="A736" s="11"/>
      <c r="B736" s="11"/>
      <c r="C736" s="11"/>
      <c r="D736" s="11"/>
      <c r="K736" s="11"/>
    </row>
    <row r="737" spans="1:11" x14ac:dyDescent="0.25">
      <c r="A737" s="11"/>
      <c r="B737" s="11"/>
      <c r="C737" s="11"/>
      <c r="D737" s="11"/>
      <c r="K737" s="11"/>
    </row>
    <row r="738" spans="1:11" x14ac:dyDescent="0.25">
      <c r="A738" s="11"/>
      <c r="B738" s="11"/>
      <c r="C738" s="11"/>
      <c r="D738" s="11"/>
      <c r="K738" s="11"/>
    </row>
    <row r="739" spans="1:11" x14ac:dyDescent="0.25">
      <c r="A739" s="11"/>
      <c r="B739" s="11"/>
      <c r="C739" s="11"/>
      <c r="D739" s="11"/>
      <c r="K739" s="11"/>
    </row>
    <row r="740" spans="1:11" x14ac:dyDescent="0.25">
      <c r="A740" s="11"/>
      <c r="B740" s="11"/>
      <c r="C740" s="11"/>
      <c r="D740" s="11"/>
      <c r="K740" s="11"/>
    </row>
    <row r="741" spans="1:11" x14ac:dyDescent="0.25">
      <c r="A741" s="11"/>
      <c r="B741" s="11"/>
      <c r="C741" s="11"/>
      <c r="D741" s="11"/>
      <c r="K741" s="11"/>
    </row>
    <row r="742" spans="1:11" x14ac:dyDescent="0.25">
      <c r="A742" s="11"/>
      <c r="B742" s="11"/>
      <c r="C742" s="11"/>
      <c r="D742" s="11"/>
      <c r="K742" s="11"/>
    </row>
    <row r="743" spans="1:11" x14ac:dyDescent="0.25">
      <c r="A743" s="11"/>
      <c r="B743" s="11"/>
      <c r="C743" s="11"/>
      <c r="D743" s="11"/>
      <c r="K743" s="11"/>
    </row>
    <row r="744" spans="1:11" x14ac:dyDescent="0.25">
      <c r="A744" s="11"/>
      <c r="B744" s="11"/>
      <c r="C744" s="11"/>
      <c r="D744" s="11"/>
      <c r="K744" s="11"/>
    </row>
    <row r="745" spans="1:11" x14ac:dyDescent="0.25">
      <c r="A745" s="11"/>
      <c r="B745" s="11"/>
      <c r="C745" s="11"/>
      <c r="D745" s="11"/>
      <c r="K745" s="11"/>
    </row>
    <row r="746" spans="1:11" x14ac:dyDescent="0.25">
      <c r="A746" s="11"/>
      <c r="B746" s="11"/>
      <c r="C746" s="11"/>
      <c r="D746" s="11"/>
      <c r="K746" s="11"/>
    </row>
    <row r="747" spans="1:11" x14ac:dyDescent="0.25">
      <c r="A747" s="11"/>
      <c r="B747" s="11"/>
      <c r="C747" s="11"/>
      <c r="D747" s="11"/>
      <c r="K747" s="11"/>
    </row>
    <row r="748" spans="1:11" x14ac:dyDescent="0.25">
      <c r="A748" s="11"/>
      <c r="B748" s="11"/>
      <c r="C748" s="11"/>
      <c r="D748" s="11"/>
      <c r="K748" s="11"/>
    </row>
    <row r="749" spans="1:11" x14ac:dyDescent="0.25">
      <c r="A749" s="11"/>
      <c r="B749" s="11"/>
      <c r="C749" s="11"/>
      <c r="D749" s="11"/>
      <c r="K749" s="11"/>
    </row>
    <row r="750" spans="1:11" x14ac:dyDescent="0.25">
      <c r="A750" s="11"/>
      <c r="B750" s="11"/>
      <c r="C750" s="11"/>
      <c r="D750" s="11"/>
      <c r="K750" s="11"/>
    </row>
    <row r="751" spans="1:11" x14ac:dyDescent="0.25">
      <c r="A751" s="11"/>
      <c r="B751" s="11"/>
      <c r="C751" s="11"/>
      <c r="D751" s="11"/>
      <c r="K751" s="11"/>
    </row>
    <row r="752" spans="1:11" x14ac:dyDescent="0.25">
      <c r="A752" s="11"/>
      <c r="B752" s="11"/>
      <c r="C752" s="11"/>
      <c r="D752" s="11"/>
      <c r="K752" s="11"/>
    </row>
    <row r="753" spans="1:11" x14ac:dyDescent="0.25">
      <c r="A753" s="11"/>
      <c r="B753" s="11"/>
      <c r="C753" s="11"/>
      <c r="D753" s="11"/>
      <c r="K753" s="11"/>
    </row>
    <row r="754" spans="1:11" x14ac:dyDescent="0.25">
      <c r="A754" s="11"/>
      <c r="B754" s="11"/>
      <c r="C754" s="11"/>
      <c r="D754" s="11"/>
      <c r="K754" s="11"/>
    </row>
    <row r="755" spans="1:11" x14ac:dyDescent="0.25">
      <c r="A755" s="11"/>
      <c r="B755" s="11"/>
      <c r="C755" s="11"/>
      <c r="D755" s="11"/>
      <c r="K755" s="11"/>
    </row>
    <row r="756" spans="1:11" x14ac:dyDescent="0.25">
      <c r="A756" s="11"/>
      <c r="B756" s="11"/>
      <c r="C756" s="11"/>
      <c r="D756" s="11"/>
      <c r="K756" s="11"/>
    </row>
    <row r="757" spans="1:11" x14ac:dyDescent="0.25">
      <c r="A757" s="11"/>
      <c r="B757" s="11"/>
      <c r="C757" s="11"/>
      <c r="D757" s="11"/>
      <c r="K757" s="11"/>
    </row>
    <row r="758" spans="1:11" x14ac:dyDescent="0.25">
      <c r="A758" s="11"/>
      <c r="B758" s="11"/>
      <c r="C758" s="11"/>
      <c r="D758" s="11"/>
      <c r="K758" s="11"/>
    </row>
    <row r="759" spans="1:11" x14ac:dyDescent="0.25">
      <c r="A759" s="11"/>
      <c r="B759" s="11"/>
      <c r="C759" s="11"/>
      <c r="D759" s="11"/>
      <c r="K759" s="11"/>
    </row>
    <row r="760" spans="1:11" x14ac:dyDescent="0.25">
      <c r="A760" s="11"/>
      <c r="B760" s="11"/>
      <c r="C760" s="11"/>
      <c r="D760" s="11"/>
      <c r="K760" s="11"/>
    </row>
    <row r="761" spans="1:11" x14ac:dyDescent="0.25">
      <c r="A761" s="11"/>
      <c r="B761" s="11"/>
      <c r="C761" s="11"/>
      <c r="D761" s="11"/>
      <c r="K761" s="11"/>
    </row>
    <row r="762" spans="1:11" x14ac:dyDescent="0.25">
      <c r="A762" s="11"/>
      <c r="B762" s="11"/>
      <c r="C762" s="11"/>
      <c r="D762" s="11"/>
      <c r="K762" s="11"/>
    </row>
    <row r="763" spans="1:11" x14ac:dyDescent="0.25">
      <c r="A763" s="11"/>
      <c r="B763" s="11"/>
      <c r="C763" s="11"/>
      <c r="D763" s="11"/>
      <c r="K763" s="11"/>
    </row>
    <row r="764" spans="1:11" x14ac:dyDescent="0.25">
      <c r="A764" s="11"/>
      <c r="B764" s="11"/>
      <c r="C764" s="11"/>
      <c r="D764" s="11"/>
      <c r="K764" s="11"/>
    </row>
    <row r="765" spans="1:11" x14ac:dyDescent="0.25">
      <c r="A765" s="11"/>
      <c r="B765" s="11"/>
      <c r="C765" s="11"/>
      <c r="D765" s="11"/>
      <c r="K765" s="11"/>
    </row>
    <row r="766" spans="1:11" x14ac:dyDescent="0.25">
      <c r="A766" s="11"/>
      <c r="B766" s="11"/>
      <c r="C766" s="11"/>
      <c r="D766" s="11"/>
      <c r="K766" s="11"/>
    </row>
    <row r="767" spans="1:11" x14ac:dyDescent="0.25">
      <c r="A767" s="11"/>
      <c r="B767" s="11"/>
      <c r="C767" s="11"/>
      <c r="D767" s="11"/>
      <c r="K767" s="11"/>
    </row>
    <row r="768" spans="1:11" x14ac:dyDescent="0.25">
      <c r="A768" s="11"/>
      <c r="B768" s="11"/>
      <c r="C768" s="11"/>
      <c r="D768" s="11"/>
      <c r="K768" s="11"/>
    </row>
    <row r="769" spans="1:11" x14ac:dyDescent="0.25">
      <c r="A769" s="11"/>
      <c r="B769" s="11"/>
      <c r="C769" s="11"/>
      <c r="D769" s="11"/>
      <c r="K769" s="11"/>
    </row>
    <row r="770" spans="1:11" x14ac:dyDescent="0.25">
      <c r="A770" s="11"/>
      <c r="B770" s="11"/>
      <c r="C770" s="11"/>
      <c r="D770" s="11"/>
      <c r="K770" s="11"/>
    </row>
    <row r="771" spans="1:11" x14ac:dyDescent="0.25">
      <c r="A771" s="11"/>
      <c r="B771" s="11"/>
      <c r="C771" s="11"/>
      <c r="D771" s="11"/>
      <c r="K771" s="11"/>
    </row>
    <row r="772" spans="1:11" x14ac:dyDescent="0.25">
      <c r="A772" s="11"/>
      <c r="B772" s="11"/>
      <c r="C772" s="11"/>
      <c r="D772" s="11"/>
      <c r="K772" s="11"/>
    </row>
    <row r="773" spans="1:11" x14ac:dyDescent="0.25">
      <c r="A773" s="11"/>
      <c r="B773" s="11"/>
      <c r="C773" s="11"/>
      <c r="D773" s="11"/>
      <c r="K773" s="11"/>
    </row>
    <row r="774" spans="1:11" x14ac:dyDescent="0.25">
      <c r="A774" s="11"/>
      <c r="B774" s="11"/>
      <c r="C774" s="11"/>
      <c r="D774" s="11"/>
      <c r="K774" s="11"/>
    </row>
    <row r="775" spans="1:11" x14ac:dyDescent="0.25">
      <c r="A775" s="11"/>
      <c r="B775" s="11"/>
      <c r="C775" s="11"/>
      <c r="D775" s="11"/>
      <c r="K775" s="11"/>
    </row>
    <row r="776" spans="1:11" x14ac:dyDescent="0.25">
      <c r="A776" s="11"/>
      <c r="B776" s="11"/>
      <c r="C776" s="11"/>
      <c r="D776" s="11"/>
      <c r="K776" s="11"/>
    </row>
    <row r="777" spans="1:11" x14ac:dyDescent="0.25">
      <c r="A777" s="11"/>
      <c r="B777" s="11"/>
      <c r="C777" s="11"/>
      <c r="D777" s="11"/>
      <c r="K777" s="11"/>
    </row>
    <row r="778" spans="1:11" x14ac:dyDescent="0.25">
      <c r="A778" s="11"/>
      <c r="B778" s="11"/>
      <c r="C778" s="11"/>
      <c r="D778" s="11"/>
      <c r="K778" s="11"/>
    </row>
    <row r="779" spans="1:11" x14ac:dyDescent="0.25">
      <c r="A779" s="11"/>
      <c r="B779" s="11"/>
      <c r="C779" s="11"/>
      <c r="D779" s="11"/>
      <c r="K779" s="11"/>
    </row>
    <row r="780" spans="1:11" x14ac:dyDescent="0.25">
      <c r="A780" s="11"/>
      <c r="B780" s="11"/>
      <c r="C780" s="11"/>
      <c r="D780" s="11"/>
      <c r="K780" s="11"/>
    </row>
    <row r="781" spans="1:11" x14ac:dyDescent="0.25">
      <c r="A781" s="11"/>
      <c r="B781" s="11"/>
      <c r="C781" s="11"/>
      <c r="D781" s="11"/>
      <c r="K781" s="11"/>
    </row>
    <row r="782" spans="1:11" x14ac:dyDescent="0.25">
      <c r="A782" s="11"/>
      <c r="B782" s="11"/>
      <c r="C782" s="11"/>
      <c r="D782" s="11"/>
      <c r="K782" s="11"/>
    </row>
    <row r="783" spans="1:11" x14ac:dyDescent="0.25">
      <c r="A783" s="11"/>
      <c r="B783" s="11"/>
      <c r="C783" s="11"/>
      <c r="D783" s="11"/>
      <c r="K783" s="11"/>
    </row>
    <row r="784" spans="1:11" x14ac:dyDescent="0.25">
      <c r="A784" s="11"/>
      <c r="B784" s="11"/>
      <c r="C784" s="11"/>
      <c r="D784" s="11"/>
      <c r="K784" s="11"/>
    </row>
    <row r="785" spans="1:11" x14ac:dyDescent="0.25">
      <c r="A785" s="11"/>
      <c r="B785" s="11"/>
      <c r="C785" s="11"/>
      <c r="D785" s="11"/>
      <c r="K785" s="11"/>
    </row>
    <row r="786" spans="1:11" x14ac:dyDescent="0.25">
      <c r="A786" s="11"/>
      <c r="B786" s="11"/>
      <c r="C786" s="11"/>
      <c r="D786" s="11"/>
      <c r="K786" s="11"/>
    </row>
    <row r="787" spans="1:11" x14ac:dyDescent="0.25">
      <c r="A787" s="11"/>
      <c r="B787" s="11"/>
      <c r="C787" s="11"/>
      <c r="D787" s="11"/>
      <c r="K787" s="11"/>
    </row>
    <row r="788" spans="1:11" x14ac:dyDescent="0.25">
      <c r="A788" s="11"/>
      <c r="B788" s="11"/>
      <c r="C788" s="11"/>
      <c r="D788" s="11"/>
      <c r="K788" s="11"/>
    </row>
    <row r="789" spans="1:11" x14ac:dyDescent="0.25">
      <c r="A789" s="11"/>
      <c r="B789" s="11"/>
      <c r="C789" s="11"/>
      <c r="D789" s="11"/>
      <c r="K789" s="11"/>
    </row>
    <row r="790" spans="1:11" x14ac:dyDescent="0.25">
      <c r="A790" s="11"/>
      <c r="B790" s="11"/>
      <c r="C790" s="11"/>
      <c r="D790" s="11"/>
      <c r="K790" s="11"/>
    </row>
    <row r="791" spans="1:11" x14ac:dyDescent="0.25">
      <c r="A791" s="11"/>
      <c r="B791" s="11"/>
      <c r="C791" s="11"/>
      <c r="D791" s="11"/>
      <c r="K791" s="11"/>
    </row>
    <row r="792" spans="1:11" x14ac:dyDescent="0.25">
      <c r="A792" s="11"/>
      <c r="B792" s="11"/>
      <c r="C792" s="11"/>
      <c r="D792" s="11"/>
      <c r="K792" s="11"/>
    </row>
    <row r="793" spans="1:11" x14ac:dyDescent="0.25">
      <c r="A793" s="11"/>
      <c r="B793" s="11"/>
      <c r="C793" s="11"/>
      <c r="D793" s="11"/>
      <c r="K793" s="11"/>
    </row>
    <row r="794" spans="1:11" x14ac:dyDescent="0.25">
      <c r="A794" s="11"/>
      <c r="B794" s="11"/>
      <c r="C794" s="11"/>
      <c r="D794" s="11"/>
      <c r="K794" s="11"/>
    </row>
    <row r="795" spans="1:11" x14ac:dyDescent="0.25">
      <c r="A795" s="11"/>
      <c r="B795" s="11"/>
      <c r="C795" s="11"/>
      <c r="D795" s="11"/>
      <c r="K795" s="11"/>
    </row>
    <row r="796" spans="1:11" x14ac:dyDescent="0.25">
      <c r="A796" s="11"/>
      <c r="B796" s="11"/>
      <c r="C796" s="11"/>
      <c r="D796" s="11"/>
      <c r="K796" s="11"/>
    </row>
    <row r="797" spans="1:11" x14ac:dyDescent="0.25">
      <c r="A797" s="11"/>
      <c r="B797" s="11"/>
      <c r="C797" s="11"/>
      <c r="D797" s="11"/>
      <c r="K797" s="11"/>
    </row>
    <row r="798" spans="1:11" x14ac:dyDescent="0.25">
      <c r="A798" s="11"/>
      <c r="B798" s="11"/>
      <c r="C798" s="11"/>
      <c r="D798" s="11"/>
      <c r="K798" s="11"/>
    </row>
    <row r="799" spans="1:11" x14ac:dyDescent="0.25">
      <c r="A799" s="11"/>
      <c r="B799" s="11"/>
      <c r="C799" s="11"/>
      <c r="D799" s="11"/>
      <c r="K799" s="11"/>
    </row>
    <row r="800" spans="1:11" x14ac:dyDescent="0.25">
      <c r="A800" s="11"/>
      <c r="B800" s="11"/>
      <c r="C800" s="11"/>
      <c r="D800" s="11"/>
      <c r="K800" s="11"/>
    </row>
    <row r="801" spans="1:11" x14ac:dyDescent="0.25">
      <c r="A801" s="11"/>
      <c r="B801" s="11"/>
      <c r="C801" s="11"/>
      <c r="D801" s="11"/>
      <c r="K801" s="11"/>
    </row>
    <row r="802" spans="1:11" x14ac:dyDescent="0.25">
      <c r="A802" s="11"/>
      <c r="B802" s="11"/>
      <c r="C802" s="11"/>
      <c r="D802" s="11"/>
      <c r="K802" s="11"/>
    </row>
    <row r="803" spans="1:11" x14ac:dyDescent="0.25">
      <c r="A803" s="11"/>
      <c r="B803" s="11"/>
      <c r="C803" s="11"/>
      <c r="D803" s="11"/>
      <c r="K803" s="11"/>
    </row>
    <row r="804" spans="1:11" x14ac:dyDescent="0.25">
      <c r="A804" s="11"/>
      <c r="B804" s="11"/>
      <c r="C804" s="11"/>
      <c r="D804" s="11"/>
      <c r="K804" s="11"/>
    </row>
    <row r="805" spans="1:11" x14ac:dyDescent="0.25">
      <c r="A805" s="11"/>
      <c r="B805" s="11"/>
      <c r="C805" s="11"/>
      <c r="D805" s="11"/>
      <c r="K805" s="11"/>
    </row>
    <row r="806" spans="1:11" x14ac:dyDescent="0.25">
      <c r="A806" s="11"/>
      <c r="B806" s="11"/>
      <c r="C806" s="11"/>
      <c r="D806" s="11"/>
      <c r="K806" s="11"/>
    </row>
    <row r="807" spans="1:11" x14ac:dyDescent="0.25">
      <c r="A807" s="11"/>
      <c r="B807" s="11"/>
      <c r="C807" s="11"/>
      <c r="D807" s="11"/>
      <c r="K807" s="11"/>
    </row>
    <row r="808" spans="1:11" x14ac:dyDescent="0.25">
      <c r="A808" s="11"/>
      <c r="B808" s="11"/>
      <c r="C808" s="11"/>
      <c r="D808" s="11"/>
      <c r="K808" s="11"/>
    </row>
    <row r="809" spans="1:11" x14ac:dyDescent="0.25">
      <c r="A809" s="11"/>
      <c r="B809" s="11"/>
      <c r="C809" s="11"/>
      <c r="D809" s="11"/>
      <c r="K809" s="11"/>
    </row>
    <row r="810" spans="1:11" x14ac:dyDescent="0.25">
      <c r="A810" s="11"/>
      <c r="B810" s="11"/>
      <c r="C810" s="11"/>
      <c r="D810" s="11"/>
      <c r="K810" s="11"/>
    </row>
    <row r="811" spans="1:11" x14ac:dyDescent="0.25">
      <c r="A811" s="11"/>
      <c r="B811" s="11"/>
      <c r="C811" s="11"/>
      <c r="D811" s="11"/>
      <c r="K811" s="11"/>
    </row>
    <row r="812" spans="1:11" x14ac:dyDescent="0.25">
      <c r="A812" s="11"/>
      <c r="B812" s="11"/>
      <c r="C812" s="11"/>
      <c r="D812" s="11"/>
      <c r="K812" s="11"/>
    </row>
    <row r="813" spans="1:11" x14ac:dyDescent="0.25">
      <c r="A813" s="11"/>
      <c r="B813" s="11"/>
      <c r="C813" s="11"/>
      <c r="D813" s="11"/>
      <c r="K813" s="11"/>
    </row>
    <row r="814" spans="1:11" x14ac:dyDescent="0.25">
      <c r="A814" s="11"/>
      <c r="B814" s="11"/>
      <c r="C814" s="11"/>
      <c r="D814" s="11"/>
      <c r="K814" s="11"/>
    </row>
    <row r="815" spans="1:11" x14ac:dyDescent="0.25">
      <c r="A815" s="11"/>
      <c r="B815" s="11"/>
      <c r="C815" s="11"/>
      <c r="D815" s="11"/>
      <c r="K815" s="11"/>
    </row>
    <row r="816" spans="1:11" x14ac:dyDescent="0.25">
      <c r="A816" s="11"/>
      <c r="B816" s="11"/>
      <c r="C816" s="11"/>
      <c r="D816" s="11"/>
      <c r="K816" s="11"/>
    </row>
    <row r="817" spans="1:11" x14ac:dyDescent="0.25">
      <c r="A817" s="11"/>
      <c r="B817" s="11"/>
      <c r="C817" s="11"/>
      <c r="D817" s="11"/>
      <c r="K817" s="11"/>
    </row>
    <row r="818" spans="1:11" x14ac:dyDescent="0.25">
      <c r="A818" s="11"/>
      <c r="B818" s="11"/>
      <c r="C818" s="11"/>
      <c r="D818" s="11"/>
      <c r="K818" s="11"/>
    </row>
    <row r="819" spans="1:11" x14ac:dyDescent="0.25">
      <c r="A819" s="11"/>
      <c r="B819" s="11"/>
      <c r="C819" s="11"/>
      <c r="D819" s="11"/>
      <c r="K819" s="11"/>
    </row>
    <row r="820" spans="1:11" x14ac:dyDescent="0.25">
      <c r="A820" s="11"/>
      <c r="B820" s="11"/>
      <c r="C820" s="11"/>
      <c r="D820" s="11"/>
      <c r="K820" s="11"/>
    </row>
    <row r="821" spans="1:11" x14ac:dyDescent="0.25">
      <c r="A821" s="11"/>
      <c r="B821" s="11"/>
      <c r="C821" s="11"/>
      <c r="D821" s="11"/>
      <c r="K821" s="11"/>
    </row>
    <row r="822" spans="1:11" x14ac:dyDescent="0.25">
      <c r="A822" s="11"/>
      <c r="B822" s="11"/>
      <c r="C822" s="11"/>
      <c r="D822" s="11"/>
      <c r="K822" s="11"/>
    </row>
    <row r="823" spans="1:11" x14ac:dyDescent="0.25">
      <c r="A823" s="11"/>
      <c r="B823" s="11"/>
      <c r="C823" s="11"/>
      <c r="D823" s="11"/>
      <c r="K823" s="11"/>
    </row>
    <row r="824" spans="1:11" x14ac:dyDescent="0.25">
      <c r="A824" s="11"/>
      <c r="B824" s="11"/>
      <c r="C824" s="11"/>
      <c r="D824" s="11"/>
      <c r="K824" s="11"/>
    </row>
    <row r="825" spans="1:11" x14ac:dyDescent="0.25">
      <c r="A825" s="11"/>
      <c r="B825" s="11"/>
      <c r="C825" s="11"/>
      <c r="D825" s="11"/>
      <c r="K825" s="11"/>
    </row>
    <row r="826" spans="1:11" x14ac:dyDescent="0.25">
      <c r="A826" s="11"/>
      <c r="B826" s="11"/>
      <c r="C826" s="11"/>
      <c r="D826" s="11"/>
      <c r="K826" s="11"/>
    </row>
    <row r="827" spans="1:11" x14ac:dyDescent="0.25">
      <c r="A827" s="11"/>
      <c r="B827" s="11"/>
      <c r="C827" s="11"/>
      <c r="D827" s="11"/>
      <c r="K827" s="11"/>
    </row>
    <row r="828" spans="1:11" x14ac:dyDescent="0.25">
      <c r="A828" s="11"/>
      <c r="B828" s="11"/>
      <c r="C828" s="11"/>
      <c r="D828" s="11"/>
      <c r="K828" s="11"/>
    </row>
    <row r="829" spans="1:11" x14ac:dyDescent="0.25">
      <c r="A829" s="11"/>
      <c r="B829" s="11"/>
      <c r="C829" s="11"/>
      <c r="D829" s="11"/>
      <c r="K829" s="11"/>
    </row>
    <row r="830" spans="1:11" x14ac:dyDescent="0.25">
      <c r="A830" s="11"/>
      <c r="B830" s="11"/>
      <c r="C830" s="11"/>
      <c r="D830" s="11"/>
      <c r="K830" s="11"/>
    </row>
    <row r="831" spans="1:11" x14ac:dyDescent="0.25">
      <c r="A831" s="11"/>
      <c r="B831" s="11"/>
      <c r="C831" s="11"/>
      <c r="D831" s="11"/>
      <c r="K831" s="11"/>
    </row>
    <row r="832" spans="1:11" x14ac:dyDescent="0.25">
      <c r="A832" s="11"/>
      <c r="B832" s="11"/>
      <c r="C832" s="11"/>
      <c r="D832" s="11"/>
      <c r="K832" s="11"/>
    </row>
    <row r="833" spans="1:11" x14ac:dyDescent="0.25">
      <c r="A833" s="11"/>
      <c r="B833" s="11"/>
      <c r="C833" s="11"/>
      <c r="D833" s="11"/>
      <c r="K833" s="11"/>
    </row>
    <row r="834" spans="1:11" x14ac:dyDescent="0.25">
      <c r="A834" s="11"/>
      <c r="B834" s="11"/>
      <c r="C834" s="11"/>
      <c r="D834" s="11"/>
      <c r="K834" s="11"/>
    </row>
    <row r="835" spans="1:11" x14ac:dyDescent="0.25">
      <c r="A835" s="11"/>
      <c r="B835" s="11"/>
      <c r="C835" s="11"/>
      <c r="D835" s="11"/>
      <c r="K835" s="11"/>
    </row>
    <row r="836" spans="1:11" x14ac:dyDescent="0.25">
      <c r="A836" s="11"/>
      <c r="B836" s="11"/>
      <c r="C836" s="11"/>
      <c r="D836" s="11"/>
      <c r="K836" s="11"/>
    </row>
    <row r="837" spans="1:11" x14ac:dyDescent="0.25">
      <c r="A837" s="11"/>
      <c r="B837" s="11"/>
      <c r="C837" s="11"/>
      <c r="D837" s="11"/>
      <c r="K837" s="11"/>
    </row>
    <row r="838" spans="1:11" x14ac:dyDescent="0.25">
      <c r="A838" s="11"/>
      <c r="B838" s="11"/>
      <c r="C838" s="11"/>
      <c r="D838" s="11"/>
      <c r="K838" s="11"/>
    </row>
    <row r="839" spans="1:11" x14ac:dyDescent="0.25">
      <c r="A839" s="11"/>
      <c r="B839" s="11"/>
      <c r="C839" s="11"/>
      <c r="D839" s="11"/>
      <c r="K839" s="11"/>
    </row>
    <row r="840" spans="1:11" x14ac:dyDescent="0.25">
      <c r="A840" s="11"/>
      <c r="B840" s="11"/>
      <c r="C840" s="11"/>
      <c r="D840" s="11"/>
      <c r="K840" s="11"/>
    </row>
    <row r="841" spans="1:11" x14ac:dyDescent="0.25">
      <c r="A841" s="11"/>
      <c r="B841" s="11"/>
      <c r="C841" s="11"/>
      <c r="D841" s="11"/>
      <c r="K841" s="11"/>
    </row>
    <row r="842" spans="1:11" x14ac:dyDescent="0.25">
      <c r="A842" s="11"/>
      <c r="B842" s="11"/>
      <c r="C842" s="11"/>
      <c r="D842" s="11"/>
      <c r="K842" s="11"/>
    </row>
    <row r="843" spans="1:11" x14ac:dyDescent="0.25">
      <c r="A843" s="11"/>
      <c r="B843" s="11"/>
      <c r="C843" s="11"/>
      <c r="D843" s="11"/>
      <c r="K843" s="11"/>
    </row>
    <row r="844" spans="1:11" x14ac:dyDescent="0.25">
      <c r="A844" s="11"/>
      <c r="B844" s="11"/>
      <c r="C844" s="11"/>
      <c r="D844" s="11"/>
      <c r="K844" s="11"/>
    </row>
    <row r="845" spans="1:11" x14ac:dyDescent="0.25">
      <c r="A845" s="11"/>
      <c r="B845" s="11"/>
      <c r="C845" s="11"/>
      <c r="D845" s="11"/>
      <c r="K845" s="11"/>
    </row>
    <row r="846" spans="1:11" x14ac:dyDescent="0.25">
      <c r="A846" s="11"/>
      <c r="B846" s="11"/>
      <c r="C846" s="11"/>
      <c r="D846" s="11"/>
      <c r="K846" s="11"/>
    </row>
    <row r="847" spans="1:11" x14ac:dyDescent="0.25">
      <c r="A847" s="11"/>
      <c r="B847" s="11"/>
      <c r="C847" s="11"/>
      <c r="D847" s="11"/>
      <c r="K847" s="11"/>
    </row>
    <row r="848" spans="1:11" x14ac:dyDescent="0.25">
      <c r="A848" s="11"/>
      <c r="B848" s="11"/>
      <c r="C848" s="11"/>
      <c r="D848" s="11"/>
      <c r="K848" s="11"/>
    </row>
    <row r="849" spans="1:11" x14ac:dyDescent="0.25">
      <c r="A849" s="11"/>
      <c r="B849" s="11"/>
      <c r="C849" s="11"/>
      <c r="D849" s="11"/>
      <c r="K849" s="11"/>
    </row>
    <row r="850" spans="1:11" x14ac:dyDescent="0.25">
      <c r="A850" s="11"/>
      <c r="B850" s="11"/>
      <c r="C850" s="11"/>
      <c r="D850" s="11"/>
      <c r="K850" s="11"/>
    </row>
    <row r="851" spans="1:11" x14ac:dyDescent="0.25">
      <c r="A851" s="11"/>
      <c r="B851" s="11"/>
      <c r="C851" s="11"/>
      <c r="D851" s="11"/>
      <c r="K851" s="11"/>
    </row>
    <row r="852" spans="1:11" x14ac:dyDescent="0.25">
      <c r="A852" s="11"/>
      <c r="B852" s="11"/>
      <c r="C852" s="11"/>
      <c r="D852" s="11"/>
      <c r="K852" s="11"/>
    </row>
    <row r="853" spans="1:11" x14ac:dyDescent="0.25">
      <c r="A853" s="11"/>
      <c r="B853" s="11"/>
      <c r="C853" s="11"/>
      <c r="D853" s="11"/>
      <c r="K853" s="11"/>
    </row>
    <row r="854" spans="1:11" x14ac:dyDescent="0.25">
      <c r="A854" s="11"/>
      <c r="B854" s="11"/>
      <c r="C854" s="11"/>
      <c r="D854" s="11"/>
      <c r="K854" s="11"/>
    </row>
    <row r="855" spans="1:11" x14ac:dyDescent="0.25">
      <c r="A855" s="11"/>
      <c r="B855" s="11"/>
      <c r="C855" s="11"/>
      <c r="D855" s="11"/>
      <c r="K855" s="11"/>
    </row>
    <row r="856" spans="1:11" x14ac:dyDescent="0.25">
      <c r="A856" s="11"/>
      <c r="B856" s="11"/>
      <c r="C856" s="11"/>
      <c r="D856" s="11"/>
      <c r="K856" s="11"/>
    </row>
    <row r="857" spans="1:11" x14ac:dyDescent="0.25">
      <c r="A857" s="11"/>
      <c r="B857" s="11"/>
      <c r="C857" s="11"/>
      <c r="D857" s="11"/>
      <c r="K857" s="11"/>
    </row>
    <row r="858" spans="1:11" x14ac:dyDescent="0.25">
      <c r="A858" s="11"/>
      <c r="B858" s="11"/>
      <c r="C858" s="11"/>
      <c r="D858" s="11"/>
      <c r="K858" s="11"/>
    </row>
    <row r="859" spans="1:11" x14ac:dyDescent="0.25">
      <c r="A859" s="11"/>
      <c r="B859" s="11"/>
      <c r="C859" s="11"/>
      <c r="D859" s="11"/>
      <c r="K859" s="11"/>
    </row>
    <row r="860" spans="1:11" x14ac:dyDescent="0.25">
      <c r="A860" s="11"/>
      <c r="B860" s="11"/>
      <c r="C860" s="11"/>
      <c r="D860" s="11"/>
      <c r="K860" s="11"/>
    </row>
    <row r="861" spans="1:11" x14ac:dyDescent="0.25">
      <c r="A861" s="11"/>
      <c r="B861" s="11"/>
      <c r="C861" s="11"/>
      <c r="D861" s="11"/>
      <c r="K861" s="11"/>
    </row>
    <row r="862" spans="1:11" x14ac:dyDescent="0.25">
      <c r="A862" s="11"/>
      <c r="B862" s="11"/>
      <c r="C862" s="11"/>
      <c r="D862" s="11"/>
      <c r="K862" s="11"/>
    </row>
    <row r="863" spans="1:11" x14ac:dyDescent="0.25">
      <c r="A863" s="11"/>
      <c r="B863" s="11"/>
      <c r="C863" s="11"/>
      <c r="D863" s="11"/>
      <c r="K863" s="11"/>
    </row>
    <row r="864" spans="1:11" x14ac:dyDescent="0.25">
      <c r="A864" s="11"/>
      <c r="B864" s="11"/>
      <c r="C864" s="11"/>
      <c r="D864" s="11"/>
      <c r="K864" s="11"/>
    </row>
    <row r="865" spans="1:11" x14ac:dyDescent="0.25">
      <c r="A865" s="11"/>
      <c r="B865" s="11"/>
      <c r="C865" s="11"/>
      <c r="D865" s="11"/>
      <c r="K865" s="11"/>
    </row>
    <row r="866" spans="1:11" x14ac:dyDescent="0.25">
      <c r="A866" s="11"/>
      <c r="B866" s="11"/>
      <c r="C866" s="11"/>
      <c r="D866" s="11"/>
      <c r="K866" s="11"/>
    </row>
    <row r="867" spans="1:11" x14ac:dyDescent="0.25">
      <c r="A867" s="11"/>
      <c r="B867" s="11"/>
      <c r="C867" s="11"/>
      <c r="D867" s="11"/>
      <c r="K867" s="11"/>
    </row>
    <row r="868" spans="1:11" x14ac:dyDescent="0.25">
      <c r="A868" s="11"/>
      <c r="B868" s="11"/>
      <c r="C868" s="11"/>
      <c r="D868" s="11"/>
      <c r="K868" s="11"/>
    </row>
    <row r="869" spans="1:11" x14ac:dyDescent="0.25">
      <c r="A869" s="11"/>
      <c r="B869" s="11"/>
      <c r="C869" s="11"/>
      <c r="D869" s="11"/>
      <c r="K869" s="11"/>
    </row>
    <row r="870" spans="1:11" x14ac:dyDescent="0.25">
      <c r="A870" s="11"/>
      <c r="B870" s="11"/>
      <c r="C870" s="11"/>
      <c r="D870" s="11"/>
      <c r="K870" s="11"/>
    </row>
    <row r="871" spans="1:11" x14ac:dyDescent="0.25">
      <c r="A871" s="11"/>
      <c r="B871" s="11"/>
      <c r="C871" s="11"/>
      <c r="D871" s="11"/>
      <c r="K871" s="11"/>
    </row>
    <row r="872" spans="1:11" x14ac:dyDescent="0.25">
      <c r="A872" s="11"/>
      <c r="B872" s="11"/>
      <c r="C872" s="11"/>
      <c r="D872" s="11"/>
      <c r="K872" s="11"/>
    </row>
    <row r="873" spans="1:11" x14ac:dyDescent="0.25">
      <c r="A873" s="11"/>
      <c r="B873" s="11"/>
      <c r="C873" s="11"/>
      <c r="D873" s="11"/>
      <c r="K873" s="11"/>
    </row>
    <row r="874" spans="1:11" x14ac:dyDescent="0.25">
      <c r="A874" s="11"/>
      <c r="B874" s="11"/>
      <c r="C874" s="11"/>
      <c r="D874" s="11"/>
      <c r="K874" s="11"/>
    </row>
    <row r="875" spans="1:11" x14ac:dyDescent="0.25">
      <c r="A875" s="11"/>
      <c r="B875" s="11"/>
      <c r="C875" s="11"/>
      <c r="D875" s="11"/>
      <c r="K875" s="11"/>
    </row>
    <row r="876" spans="1:11" x14ac:dyDescent="0.25">
      <c r="A876" s="11"/>
      <c r="B876" s="11"/>
      <c r="C876" s="11"/>
      <c r="D876" s="11"/>
      <c r="K876" s="11"/>
    </row>
    <row r="877" spans="1:11" x14ac:dyDescent="0.25">
      <c r="A877" s="11"/>
      <c r="B877" s="11"/>
      <c r="C877" s="11"/>
      <c r="D877" s="11"/>
      <c r="K877" s="11"/>
    </row>
    <row r="878" spans="1:11" x14ac:dyDescent="0.25">
      <c r="A878" s="11"/>
      <c r="B878" s="11"/>
      <c r="C878" s="11"/>
      <c r="D878" s="11"/>
      <c r="K878" s="11"/>
    </row>
    <row r="879" spans="1:11" x14ac:dyDescent="0.25">
      <c r="A879" s="11"/>
      <c r="B879" s="11"/>
      <c r="C879" s="11"/>
      <c r="D879" s="11"/>
      <c r="K879" s="11"/>
    </row>
    <row r="880" spans="1:11" x14ac:dyDescent="0.25">
      <c r="A880" s="11"/>
      <c r="B880" s="11"/>
      <c r="C880" s="11"/>
      <c r="D880" s="11"/>
      <c r="K880" s="11"/>
    </row>
    <row r="881" spans="1:11" x14ac:dyDescent="0.25">
      <c r="A881" s="11"/>
      <c r="B881" s="11"/>
      <c r="C881" s="11"/>
      <c r="D881" s="11"/>
      <c r="K881" s="11"/>
    </row>
    <row r="882" spans="1:11" x14ac:dyDescent="0.25">
      <c r="A882" s="11"/>
      <c r="B882" s="11"/>
      <c r="C882" s="11"/>
      <c r="D882" s="11"/>
      <c r="K882" s="11"/>
    </row>
    <row r="883" spans="1:11" x14ac:dyDescent="0.25">
      <c r="A883" s="11"/>
      <c r="B883" s="11"/>
      <c r="C883" s="11"/>
      <c r="D883" s="11"/>
      <c r="K883" s="11"/>
    </row>
    <row r="884" spans="1:11" x14ac:dyDescent="0.25">
      <c r="A884" s="11"/>
      <c r="B884" s="11"/>
      <c r="C884" s="11"/>
      <c r="D884" s="11"/>
      <c r="K884" s="11"/>
    </row>
    <row r="885" spans="1:11" x14ac:dyDescent="0.25">
      <c r="A885" s="11"/>
      <c r="B885" s="11"/>
      <c r="C885" s="11"/>
      <c r="D885" s="11"/>
      <c r="K885" s="11"/>
    </row>
    <row r="886" spans="1:11" x14ac:dyDescent="0.25">
      <c r="A886" s="11"/>
      <c r="B886" s="11"/>
      <c r="C886" s="11"/>
      <c r="D886" s="11"/>
      <c r="K886" s="11"/>
    </row>
    <row r="887" spans="1:11" x14ac:dyDescent="0.25">
      <c r="A887" s="11"/>
      <c r="B887" s="11"/>
      <c r="C887" s="11"/>
      <c r="D887" s="11"/>
      <c r="K887" s="11"/>
    </row>
    <row r="888" spans="1:11" x14ac:dyDescent="0.25">
      <c r="A888" s="11"/>
      <c r="B888" s="11"/>
      <c r="C888" s="11"/>
      <c r="D888" s="11"/>
      <c r="K888" s="11"/>
    </row>
    <row r="889" spans="1:11" x14ac:dyDescent="0.25">
      <c r="A889" s="11"/>
      <c r="B889" s="11"/>
      <c r="C889" s="11"/>
      <c r="D889" s="11"/>
      <c r="K889" s="11"/>
    </row>
    <row r="890" spans="1:11" x14ac:dyDescent="0.25">
      <c r="A890" s="11"/>
      <c r="B890" s="11"/>
      <c r="C890" s="11"/>
      <c r="D890" s="11"/>
      <c r="K890" s="11"/>
    </row>
    <row r="891" spans="1:11" x14ac:dyDescent="0.25">
      <c r="A891" s="11"/>
      <c r="B891" s="11"/>
      <c r="C891" s="11"/>
      <c r="D891" s="11"/>
      <c r="K891" s="11"/>
    </row>
    <row r="892" spans="1:11" x14ac:dyDescent="0.25">
      <c r="A892" s="11"/>
      <c r="B892" s="11"/>
      <c r="C892" s="11"/>
      <c r="D892" s="11"/>
      <c r="K892" s="11"/>
    </row>
    <row r="893" spans="1:11" x14ac:dyDescent="0.25">
      <c r="A893" s="11"/>
      <c r="B893" s="11"/>
      <c r="C893" s="11"/>
      <c r="D893" s="11"/>
      <c r="K893" s="11"/>
    </row>
    <row r="894" spans="1:11" x14ac:dyDescent="0.25">
      <c r="A894" s="11"/>
      <c r="B894" s="11"/>
      <c r="C894" s="11"/>
      <c r="D894" s="11"/>
      <c r="K894" s="11"/>
    </row>
    <row r="895" spans="1:11" x14ac:dyDescent="0.25">
      <c r="A895" s="11"/>
      <c r="B895" s="11"/>
      <c r="C895" s="11"/>
      <c r="D895" s="11"/>
      <c r="K895" s="11"/>
    </row>
    <row r="896" spans="1:11" x14ac:dyDescent="0.25">
      <c r="A896" s="11"/>
      <c r="B896" s="11"/>
      <c r="C896" s="11"/>
      <c r="D896" s="11"/>
      <c r="K896" s="11"/>
    </row>
    <row r="897" spans="1:11" x14ac:dyDescent="0.25">
      <c r="A897" s="11"/>
      <c r="B897" s="11"/>
      <c r="C897" s="11"/>
      <c r="D897" s="11"/>
      <c r="K897" s="11"/>
    </row>
    <row r="898" spans="1:11" x14ac:dyDescent="0.25">
      <c r="A898" s="11"/>
      <c r="B898" s="11"/>
      <c r="C898" s="11"/>
      <c r="D898" s="11"/>
      <c r="K898" s="11"/>
    </row>
    <row r="899" spans="1:11" x14ac:dyDescent="0.25">
      <c r="A899" s="11"/>
      <c r="B899" s="11"/>
      <c r="C899" s="11"/>
      <c r="D899" s="11"/>
      <c r="K899" s="11"/>
    </row>
    <row r="900" spans="1:11" x14ac:dyDescent="0.25">
      <c r="A900" s="11"/>
      <c r="B900" s="11"/>
      <c r="C900" s="11"/>
      <c r="D900" s="11"/>
      <c r="K900" s="11"/>
    </row>
    <row r="901" spans="1:11" x14ac:dyDescent="0.25">
      <c r="A901" s="11"/>
      <c r="B901" s="11"/>
      <c r="C901" s="11"/>
      <c r="D901" s="11"/>
      <c r="K901" s="11"/>
    </row>
    <row r="902" spans="1:11" x14ac:dyDescent="0.25">
      <c r="A902" s="11"/>
      <c r="B902" s="11"/>
      <c r="C902" s="11"/>
      <c r="D902" s="11"/>
      <c r="K902" s="11"/>
    </row>
    <row r="903" spans="1:11" x14ac:dyDescent="0.25">
      <c r="A903" s="11"/>
      <c r="B903" s="11"/>
      <c r="C903" s="11"/>
      <c r="D903" s="11"/>
      <c r="K903" s="11"/>
    </row>
    <row r="904" spans="1:11" x14ac:dyDescent="0.25">
      <c r="A904" s="11"/>
      <c r="B904" s="11"/>
      <c r="C904" s="11"/>
      <c r="D904" s="11"/>
      <c r="K904" s="11"/>
    </row>
    <row r="905" spans="1:11" x14ac:dyDescent="0.25">
      <c r="A905" s="11"/>
      <c r="B905" s="11"/>
      <c r="C905" s="11"/>
      <c r="D905" s="11"/>
      <c r="K905" s="11"/>
    </row>
    <row r="906" spans="1:11" x14ac:dyDescent="0.25">
      <c r="A906" s="11"/>
      <c r="B906" s="11"/>
      <c r="C906" s="11"/>
      <c r="D906" s="11"/>
      <c r="K906" s="11"/>
    </row>
    <row r="907" spans="1:11" x14ac:dyDescent="0.25">
      <c r="A907" s="11"/>
      <c r="B907" s="11"/>
      <c r="C907" s="11"/>
      <c r="D907" s="11"/>
      <c r="K907" s="11"/>
    </row>
    <row r="908" spans="1:11" x14ac:dyDescent="0.25">
      <c r="A908" s="11"/>
      <c r="B908" s="11"/>
      <c r="C908" s="11"/>
      <c r="D908" s="11"/>
      <c r="K908" s="11"/>
    </row>
    <row r="909" spans="1:11" x14ac:dyDescent="0.25">
      <c r="A909" s="11"/>
      <c r="B909" s="11"/>
      <c r="C909" s="11"/>
      <c r="D909" s="11"/>
      <c r="K909" s="11"/>
    </row>
    <row r="910" spans="1:11" x14ac:dyDescent="0.25">
      <c r="A910" s="11"/>
      <c r="B910" s="11"/>
      <c r="C910" s="11"/>
      <c r="D910" s="11"/>
      <c r="K910" s="11"/>
    </row>
    <row r="911" spans="1:11" x14ac:dyDescent="0.25">
      <c r="A911" s="11"/>
      <c r="B911" s="11"/>
      <c r="C911" s="11"/>
      <c r="D911" s="11"/>
      <c r="K911" s="11"/>
    </row>
    <row r="912" spans="1:11" x14ac:dyDescent="0.25">
      <c r="A912" s="11"/>
      <c r="B912" s="11"/>
      <c r="C912" s="11"/>
      <c r="D912" s="11"/>
      <c r="K912" s="11"/>
    </row>
    <row r="913" spans="1:11" x14ac:dyDescent="0.25">
      <c r="A913" s="11"/>
      <c r="B913" s="11"/>
      <c r="C913" s="11"/>
      <c r="D913" s="11"/>
      <c r="K913" s="11"/>
    </row>
    <row r="914" spans="1:11" x14ac:dyDescent="0.25">
      <c r="A914" s="11"/>
      <c r="B914" s="11"/>
      <c r="C914" s="11"/>
      <c r="D914" s="11"/>
      <c r="K914" s="11"/>
    </row>
    <row r="915" spans="1:11" x14ac:dyDescent="0.25">
      <c r="A915" s="11"/>
      <c r="B915" s="11"/>
      <c r="C915" s="11"/>
      <c r="D915" s="11"/>
      <c r="K915" s="11"/>
    </row>
    <row r="916" spans="1:11" x14ac:dyDescent="0.25">
      <c r="A916" s="11"/>
      <c r="B916" s="11"/>
      <c r="C916" s="11"/>
      <c r="D916" s="11"/>
      <c r="K916" s="11"/>
    </row>
    <row r="917" spans="1:11" x14ac:dyDescent="0.25">
      <c r="A917" s="11"/>
      <c r="B917" s="11"/>
      <c r="C917" s="11"/>
      <c r="D917" s="11"/>
      <c r="K917" s="11"/>
    </row>
    <row r="918" spans="1:11" x14ac:dyDescent="0.25">
      <c r="A918" s="11"/>
      <c r="B918" s="11"/>
      <c r="C918" s="11"/>
      <c r="D918" s="11"/>
      <c r="K918" s="11"/>
    </row>
    <row r="919" spans="1:11" x14ac:dyDescent="0.25">
      <c r="A919" s="11"/>
      <c r="B919" s="11"/>
      <c r="C919" s="11"/>
      <c r="D919" s="11"/>
      <c r="K919" s="11"/>
    </row>
    <row r="920" spans="1:11" x14ac:dyDescent="0.25">
      <c r="A920" s="11"/>
      <c r="B920" s="11"/>
      <c r="C920" s="11"/>
      <c r="D920" s="11"/>
      <c r="K920" s="11"/>
    </row>
    <row r="921" spans="1:11" x14ac:dyDescent="0.25">
      <c r="A921" s="11"/>
      <c r="B921" s="11"/>
      <c r="C921" s="11"/>
      <c r="D921" s="11"/>
      <c r="K921" s="11"/>
    </row>
    <row r="922" spans="1:11" x14ac:dyDescent="0.25">
      <c r="A922" s="11"/>
      <c r="B922" s="11"/>
      <c r="C922" s="11"/>
      <c r="D922" s="11"/>
      <c r="K922" s="11"/>
    </row>
    <row r="923" spans="1:11" x14ac:dyDescent="0.25">
      <c r="A923" s="11"/>
      <c r="B923" s="11"/>
      <c r="C923" s="11"/>
      <c r="D923" s="11"/>
      <c r="K923" s="11"/>
    </row>
    <row r="924" spans="1:11" x14ac:dyDescent="0.25">
      <c r="A924" s="11"/>
      <c r="B924" s="11"/>
      <c r="C924" s="11"/>
      <c r="D924" s="11"/>
      <c r="K924" s="11"/>
    </row>
    <row r="925" spans="1:11" x14ac:dyDescent="0.25">
      <c r="A925" s="11"/>
      <c r="B925" s="11"/>
      <c r="C925" s="11"/>
      <c r="D925" s="11"/>
      <c r="K925" s="11"/>
    </row>
    <row r="926" spans="1:11" x14ac:dyDescent="0.25">
      <c r="A926" s="11"/>
      <c r="B926" s="11"/>
      <c r="C926" s="11"/>
      <c r="D926" s="11"/>
      <c r="K926" s="11"/>
    </row>
    <row r="927" spans="1:11" x14ac:dyDescent="0.25">
      <c r="A927" s="11"/>
      <c r="B927" s="11"/>
      <c r="C927" s="11"/>
      <c r="D927" s="11"/>
      <c r="K927" s="11"/>
    </row>
    <row r="928" spans="1:11" x14ac:dyDescent="0.25">
      <c r="A928" s="11"/>
      <c r="B928" s="11"/>
      <c r="C928" s="11"/>
      <c r="D928" s="11"/>
      <c r="K928" s="11"/>
    </row>
    <row r="929" spans="1:11" x14ac:dyDescent="0.25">
      <c r="A929" s="11"/>
      <c r="B929" s="11"/>
      <c r="C929" s="11"/>
      <c r="D929" s="11"/>
      <c r="K929" s="11"/>
    </row>
    <row r="930" spans="1:11" x14ac:dyDescent="0.25">
      <c r="A930" s="11"/>
      <c r="B930" s="11"/>
      <c r="C930" s="11"/>
      <c r="D930" s="11"/>
      <c r="K930" s="11"/>
    </row>
    <row r="931" spans="1:11" x14ac:dyDescent="0.25">
      <c r="A931" s="11"/>
      <c r="B931" s="11"/>
      <c r="C931" s="11"/>
      <c r="D931" s="11"/>
      <c r="K931" s="11"/>
    </row>
    <row r="932" spans="1:11" x14ac:dyDescent="0.25">
      <c r="A932" s="11"/>
      <c r="B932" s="11"/>
      <c r="C932" s="11"/>
      <c r="D932" s="11"/>
      <c r="K932" s="11"/>
    </row>
    <row r="933" spans="1:11" x14ac:dyDescent="0.25">
      <c r="A933" s="11"/>
      <c r="B933" s="11"/>
      <c r="C933" s="11"/>
      <c r="D933" s="11"/>
      <c r="K933" s="11"/>
    </row>
    <row r="934" spans="1:11" x14ac:dyDescent="0.25">
      <c r="A934" s="11"/>
      <c r="B934" s="11"/>
      <c r="C934" s="11"/>
      <c r="D934" s="11"/>
      <c r="K934" s="11"/>
    </row>
    <row r="935" spans="1:11" x14ac:dyDescent="0.25">
      <c r="A935" s="11"/>
      <c r="B935" s="11"/>
      <c r="C935" s="11"/>
      <c r="D935" s="11"/>
      <c r="K935" s="11"/>
    </row>
    <row r="936" spans="1:11" x14ac:dyDescent="0.25">
      <c r="A936" s="11"/>
      <c r="B936" s="11"/>
      <c r="C936" s="11"/>
      <c r="D936" s="11"/>
      <c r="K936" s="11"/>
    </row>
    <row r="937" spans="1:11" x14ac:dyDescent="0.25">
      <c r="A937" s="11"/>
      <c r="B937" s="11"/>
      <c r="C937" s="11"/>
      <c r="D937" s="11"/>
      <c r="K937" s="11"/>
    </row>
    <row r="938" spans="1:11" x14ac:dyDescent="0.25">
      <c r="A938" s="11"/>
      <c r="B938" s="11"/>
      <c r="C938" s="11"/>
      <c r="D938" s="11"/>
      <c r="K938" s="11"/>
    </row>
    <row r="939" spans="1:11" x14ac:dyDescent="0.25">
      <c r="A939" s="11"/>
      <c r="B939" s="11"/>
      <c r="C939" s="11"/>
      <c r="D939" s="11"/>
      <c r="K939" s="11"/>
    </row>
    <row r="940" spans="1:11" x14ac:dyDescent="0.25">
      <c r="A940" s="11"/>
      <c r="B940" s="11"/>
      <c r="C940" s="11"/>
      <c r="D940" s="11"/>
      <c r="K940" s="11"/>
    </row>
    <row r="941" spans="1:11" x14ac:dyDescent="0.25">
      <c r="A941" s="11"/>
      <c r="B941" s="11"/>
      <c r="C941" s="11"/>
      <c r="D941" s="11"/>
      <c r="K941" s="11"/>
    </row>
    <row r="942" spans="1:11" x14ac:dyDescent="0.25">
      <c r="A942" s="11"/>
      <c r="B942" s="11"/>
      <c r="C942" s="11"/>
      <c r="D942" s="11"/>
      <c r="K942" s="11"/>
    </row>
    <row r="943" spans="1:11" x14ac:dyDescent="0.25">
      <c r="A943" s="11"/>
      <c r="B943" s="11"/>
      <c r="C943" s="11"/>
      <c r="D943" s="11"/>
      <c r="K943" s="11"/>
    </row>
    <row r="944" spans="1:11" x14ac:dyDescent="0.25">
      <c r="A944" s="11"/>
      <c r="B944" s="11"/>
      <c r="C944" s="11"/>
      <c r="D944" s="11"/>
      <c r="K944" s="11"/>
    </row>
    <row r="945" spans="1:11" x14ac:dyDescent="0.25">
      <c r="A945" s="11"/>
      <c r="B945" s="11"/>
      <c r="C945" s="11"/>
      <c r="D945" s="11"/>
      <c r="K945" s="11"/>
    </row>
    <row r="946" spans="1:11" x14ac:dyDescent="0.25">
      <c r="A946" s="11"/>
      <c r="B946" s="11"/>
      <c r="C946" s="11"/>
      <c r="D946" s="11"/>
      <c r="K946" s="11"/>
    </row>
    <row r="947" spans="1:11" x14ac:dyDescent="0.25">
      <c r="A947" s="11"/>
      <c r="B947" s="11"/>
      <c r="C947" s="11"/>
      <c r="D947" s="11"/>
      <c r="K947" s="11"/>
    </row>
    <row r="948" spans="1:11" x14ac:dyDescent="0.25">
      <c r="A948" s="11"/>
      <c r="B948" s="11"/>
      <c r="C948" s="11"/>
      <c r="D948" s="11"/>
      <c r="K948" s="11"/>
    </row>
    <row r="949" spans="1:11" x14ac:dyDescent="0.25">
      <c r="A949" s="11"/>
      <c r="B949" s="11"/>
      <c r="C949" s="11"/>
      <c r="D949" s="11"/>
      <c r="K949" s="11"/>
    </row>
    <row r="950" spans="1:11" x14ac:dyDescent="0.25">
      <c r="A950" s="11"/>
      <c r="B950" s="11"/>
      <c r="C950" s="11"/>
      <c r="D950" s="11"/>
      <c r="K950" s="11"/>
    </row>
    <row r="951" spans="1:11" x14ac:dyDescent="0.25">
      <c r="A951" s="11"/>
      <c r="B951" s="11"/>
      <c r="C951" s="11"/>
      <c r="D951" s="11"/>
      <c r="K951" s="11"/>
    </row>
    <row r="952" spans="1:11" x14ac:dyDescent="0.25">
      <c r="A952" s="11"/>
      <c r="B952" s="11"/>
      <c r="C952" s="11"/>
      <c r="D952" s="11"/>
      <c r="K952" s="11"/>
    </row>
    <row r="953" spans="1:11" x14ac:dyDescent="0.25">
      <c r="A953" s="11"/>
      <c r="B953" s="11"/>
      <c r="C953" s="11"/>
      <c r="D953" s="11"/>
      <c r="K953" s="11"/>
    </row>
    <row r="954" spans="1:11" x14ac:dyDescent="0.25">
      <c r="A954" s="11"/>
      <c r="B954" s="11"/>
      <c r="C954" s="11"/>
      <c r="D954" s="11"/>
      <c r="K954" s="11"/>
    </row>
    <row r="955" spans="1:11" x14ac:dyDescent="0.25">
      <c r="A955" s="11"/>
      <c r="B955" s="11"/>
      <c r="C955" s="11"/>
      <c r="D955" s="11"/>
      <c r="K955" s="11"/>
    </row>
    <row r="956" spans="1:11" x14ac:dyDescent="0.25">
      <c r="A956" s="11"/>
      <c r="B956" s="11"/>
      <c r="C956" s="11"/>
      <c r="D956" s="11"/>
      <c r="K956" s="11"/>
    </row>
    <row r="957" spans="1:11" x14ac:dyDescent="0.25">
      <c r="A957" s="11"/>
      <c r="B957" s="11"/>
      <c r="C957" s="11"/>
      <c r="D957" s="11"/>
      <c r="K957" s="11"/>
    </row>
    <row r="958" spans="1:11" x14ac:dyDescent="0.25">
      <c r="A958" s="11"/>
      <c r="B958" s="11"/>
      <c r="C958" s="11"/>
      <c r="D958" s="11"/>
      <c r="K958" s="11"/>
    </row>
    <row r="959" spans="1:11" x14ac:dyDescent="0.25">
      <c r="A959" s="11"/>
      <c r="B959" s="11"/>
      <c r="C959" s="11"/>
      <c r="D959" s="11"/>
      <c r="K959" s="11"/>
    </row>
    <row r="960" spans="1:11" x14ac:dyDescent="0.25">
      <c r="A960" s="11"/>
      <c r="B960" s="11"/>
      <c r="C960" s="11"/>
      <c r="D960" s="11"/>
      <c r="K960" s="11"/>
    </row>
    <row r="961" spans="1:11" x14ac:dyDescent="0.25">
      <c r="A961" s="11"/>
      <c r="B961" s="11"/>
      <c r="C961" s="11"/>
      <c r="D961" s="11"/>
      <c r="K961" s="11"/>
    </row>
    <row r="962" spans="1:11" x14ac:dyDescent="0.25">
      <c r="A962" s="11"/>
      <c r="B962" s="11"/>
      <c r="C962" s="11"/>
      <c r="D962" s="11"/>
      <c r="K962" s="11"/>
    </row>
    <row r="963" spans="1:11" x14ac:dyDescent="0.25">
      <c r="A963" s="11"/>
      <c r="B963" s="11"/>
      <c r="C963" s="11"/>
      <c r="D963" s="11"/>
      <c r="K963" s="11"/>
    </row>
    <row r="964" spans="1:11" x14ac:dyDescent="0.25">
      <c r="A964" s="11"/>
      <c r="B964" s="11"/>
      <c r="C964" s="11"/>
      <c r="D964" s="11"/>
      <c r="K964" s="11"/>
    </row>
    <row r="965" spans="1:11" x14ac:dyDescent="0.25">
      <c r="A965" s="11"/>
      <c r="B965" s="11"/>
      <c r="C965" s="11"/>
      <c r="D965" s="11"/>
      <c r="K965" s="11"/>
    </row>
    <row r="966" spans="1:11" x14ac:dyDescent="0.25">
      <c r="A966" s="11"/>
      <c r="B966" s="11"/>
      <c r="C966" s="11"/>
      <c r="D966" s="11"/>
      <c r="K966" s="11"/>
    </row>
    <row r="967" spans="1:11" x14ac:dyDescent="0.25">
      <c r="A967" s="11"/>
      <c r="B967" s="11"/>
      <c r="C967" s="11"/>
      <c r="D967" s="11"/>
      <c r="K967" s="11"/>
    </row>
    <row r="968" spans="1:11" x14ac:dyDescent="0.25">
      <c r="A968" s="11"/>
      <c r="B968" s="11"/>
      <c r="C968" s="11"/>
      <c r="D968" s="11"/>
      <c r="K968" s="11"/>
    </row>
    <row r="969" spans="1:11" x14ac:dyDescent="0.25">
      <c r="A969" s="11"/>
      <c r="B969" s="11"/>
      <c r="C969" s="11"/>
      <c r="D969" s="11"/>
      <c r="K969" s="11"/>
    </row>
    <row r="970" spans="1:11" x14ac:dyDescent="0.25">
      <c r="A970" s="11"/>
      <c r="B970" s="11"/>
      <c r="C970" s="11"/>
      <c r="D970" s="11"/>
      <c r="K970" s="11"/>
    </row>
    <row r="971" spans="1:11" x14ac:dyDescent="0.25">
      <c r="A971" s="11"/>
      <c r="B971" s="11"/>
      <c r="C971" s="11"/>
      <c r="D971" s="11"/>
      <c r="K971" s="11"/>
    </row>
    <row r="972" spans="1:11" x14ac:dyDescent="0.25">
      <c r="A972" s="11"/>
      <c r="B972" s="11"/>
      <c r="C972" s="11"/>
      <c r="D972" s="11"/>
      <c r="K972" s="11"/>
    </row>
    <row r="973" spans="1:11" x14ac:dyDescent="0.25">
      <c r="A973" s="11"/>
      <c r="B973" s="11"/>
      <c r="C973" s="11"/>
      <c r="D973" s="11"/>
      <c r="K973" s="11"/>
    </row>
    <row r="974" spans="1:11" x14ac:dyDescent="0.25">
      <c r="A974" s="11"/>
      <c r="B974" s="11"/>
      <c r="C974" s="11"/>
      <c r="D974" s="11"/>
      <c r="K974" s="11"/>
    </row>
    <row r="975" spans="1:11" x14ac:dyDescent="0.25">
      <c r="A975" s="11"/>
      <c r="B975" s="11"/>
      <c r="C975" s="11"/>
      <c r="D975" s="11"/>
      <c r="K975" s="11"/>
    </row>
    <row r="976" spans="1:11" x14ac:dyDescent="0.25">
      <c r="A976" s="11"/>
      <c r="B976" s="11"/>
      <c r="C976" s="11"/>
      <c r="D976" s="11"/>
      <c r="K976" s="11"/>
    </row>
    <row r="977" spans="1:11" x14ac:dyDescent="0.25">
      <c r="A977" s="11"/>
      <c r="B977" s="11"/>
      <c r="C977" s="11"/>
      <c r="D977" s="11"/>
      <c r="K977" s="11"/>
    </row>
    <row r="978" spans="1:11" x14ac:dyDescent="0.25">
      <c r="A978" s="11"/>
      <c r="B978" s="11"/>
      <c r="C978" s="11"/>
      <c r="D978" s="11"/>
      <c r="K978" s="11"/>
    </row>
    <row r="979" spans="1:11" x14ac:dyDescent="0.25">
      <c r="A979" s="11"/>
      <c r="B979" s="11"/>
      <c r="C979" s="11"/>
      <c r="D979" s="11"/>
      <c r="K979" s="11"/>
    </row>
    <row r="980" spans="1:11" x14ac:dyDescent="0.25">
      <c r="A980" s="11"/>
      <c r="B980" s="11"/>
      <c r="C980" s="11"/>
      <c r="D980" s="11"/>
      <c r="K980" s="11"/>
    </row>
    <row r="981" spans="1:11" x14ac:dyDescent="0.25">
      <c r="A981" s="11"/>
      <c r="B981" s="11"/>
      <c r="C981" s="11"/>
      <c r="D981" s="11"/>
      <c r="K981" s="11"/>
    </row>
    <row r="982" spans="1:11" x14ac:dyDescent="0.25">
      <c r="A982" s="11"/>
      <c r="B982" s="11"/>
      <c r="C982" s="11"/>
      <c r="D982" s="11"/>
      <c r="K982" s="11"/>
    </row>
    <row r="983" spans="1:11" x14ac:dyDescent="0.25">
      <c r="A983" s="11"/>
      <c r="B983" s="11"/>
      <c r="C983" s="11"/>
      <c r="D983" s="11"/>
      <c r="K983" s="11"/>
    </row>
    <row r="984" spans="1:11" x14ac:dyDescent="0.25">
      <c r="A984" s="11"/>
      <c r="B984" s="11"/>
      <c r="C984" s="11"/>
      <c r="D984" s="11"/>
      <c r="K984" s="11"/>
    </row>
    <row r="985" spans="1:11" x14ac:dyDescent="0.25">
      <c r="A985" s="11"/>
      <c r="B985" s="11"/>
      <c r="C985" s="11"/>
      <c r="D985" s="11"/>
      <c r="K985" s="11"/>
    </row>
    <row r="986" spans="1:11" x14ac:dyDescent="0.25">
      <c r="A986" s="11"/>
      <c r="B986" s="11"/>
      <c r="C986" s="11"/>
      <c r="D986" s="11"/>
      <c r="K986" s="11"/>
    </row>
    <row r="987" spans="1:11" x14ac:dyDescent="0.25">
      <c r="A987" s="11"/>
      <c r="B987" s="11"/>
      <c r="C987" s="11"/>
      <c r="D987" s="11"/>
      <c r="K987" s="11"/>
    </row>
    <row r="988" spans="1:11" x14ac:dyDescent="0.25">
      <c r="A988" s="11"/>
      <c r="B988" s="11"/>
      <c r="C988" s="11"/>
      <c r="D988" s="11"/>
      <c r="K988" s="11"/>
    </row>
    <row r="989" spans="1:11" x14ac:dyDescent="0.25">
      <c r="A989" s="11"/>
      <c r="B989" s="11"/>
      <c r="C989" s="11"/>
      <c r="D989" s="11"/>
      <c r="K989" s="11"/>
    </row>
    <row r="990" spans="1:11" x14ac:dyDescent="0.25">
      <c r="A990" s="11"/>
      <c r="B990" s="11"/>
      <c r="C990" s="11"/>
      <c r="D990" s="11"/>
      <c r="K990" s="11"/>
    </row>
    <row r="991" spans="1:11" x14ac:dyDescent="0.25">
      <c r="A991" s="11"/>
      <c r="B991" s="11"/>
      <c r="C991" s="11"/>
      <c r="D991" s="11"/>
      <c r="K991" s="11"/>
    </row>
    <row r="992" spans="1:11" x14ac:dyDescent="0.25">
      <c r="A992" s="11"/>
      <c r="B992" s="11"/>
      <c r="C992" s="11"/>
      <c r="D992" s="11"/>
      <c r="K992" s="11"/>
    </row>
    <row r="993" spans="1:11" x14ac:dyDescent="0.25">
      <c r="A993" s="11"/>
      <c r="B993" s="11"/>
      <c r="C993" s="11"/>
      <c r="D993" s="11"/>
      <c r="K993" s="11"/>
    </row>
    <row r="994" spans="1:11" x14ac:dyDescent="0.25">
      <c r="A994" s="11"/>
      <c r="B994" s="11"/>
      <c r="C994" s="11"/>
      <c r="D994" s="11"/>
      <c r="K994" s="11"/>
    </row>
    <row r="995" spans="1:11" x14ac:dyDescent="0.25">
      <c r="A995" s="11"/>
      <c r="B995" s="11"/>
      <c r="C995" s="11"/>
      <c r="D995" s="11"/>
      <c r="K995" s="11"/>
    </row>
    <row r="996" spans="1:11" x14ac:dyDescent="0.25">
      <c r="A996" s="11"/>
      <c r="B996" s="11"/>
      <c r="C996" s="11"/>
      <c r="D996" s="11"/>
      <c r="K996" s="11"/>
    </row>
    <row r="997" spans="1:11" x14ac:dyDescent="0.25">
      <c r="A997" s="11"/>
      <c r="B997" s="11"/>
      <c r="C997" s="11"/>
      <c r="D997" s="11"/>
      <c r="K997" s="11"/>
    </row>
    <row r="998" spans="1:11" x14ac:dyDescent="0.25">
      <c r="A998" s="11"/>
      <c r="B998" s="11"/>
      <c r="C998" s="11"/>
      <c r="D998" s="11"/>
      <c r="K998" s="11"/>
    </row>
    <row r="999" spans="1:11" x14ac:dyDescent="0.25">
      <c r="A999" s="11"/>
      <c r="B999" s="11"/>
      <c r="C999" s="11"/>
      <c r="D999" s="11"/>
      <c r="K999" s="11"/>
    </row>
    <row r="1000" spans="1:11" x14ac:dyDescent="0.25">
      <c r="A1000" s="11"/>
      <c r="B1000" s="11"/>
      <c r="C1000" s="11"/>
      <c r="D1000" s="11"/>
      <c r="K1000" s="11"/>
    </row>
    <row r="1001" spans="1:11" x14ac:dyDescent="0.25">
      <c r="A1001" s="11"/>
      <c r="B1001" s="11"/>
      <c r="C1001" s="11"/>
      <c r="D1001" s="11"/>
      <c r="K1001" s="11"/>
    </row>
    <row r="1002" spans="1:11" x14ac:dyDescent="0.25">
      <c r="A1002" s="11"/>
      <c r="B1002" s="11"/>
      <c r="C1002" s="11"/>
      <c r="D1002" s="11"/>
      <c r="K1002" s="11"/>
    </row>
    <row r="1003" spans="1:11" x14ac:dyDescent="0.25">
      <c r="A1003" s="11"/>
      <c r="B1003" s="11"/>
      <c r="C1003" s="11"/>
      <c r="D1003" s="11"/>
      <c r="K1003" s="11"/>
    </row>
    <row r="1004" spans="1:11" x14ac:dyDescent="0.25">
      <c r="A1004" s="11"/>
      <c r="B1004" s="11"/>
      <c r="C1004" s="11"/>
      <c r="D1004" s="11"/>
      <c r="K1004" s="11"/>
    </row>
    <row r="1005" spans="1:11" x14ac:dyDescent="0.25">
      <c r="A1005" s="11"/>
      <c r="B1005" s="11"/>
      <c r="C1005" s="11"/>
      <c r="D1005" s="11"/>
      <c r="K1005" s="11"/>
    </row>
    <row r="1006" spans="1:11" x14ac:dyDescent="0.25">
      <c r="A1006" s="11"/>
      <c r="B1006" s="11"/>
      <c r="C1006" s="11"/>
      <c r="D1006" s="11"/>
      <c r="K1006" s="11"/>
    </row>
    <row r="1007" spans="1:11" x14ac:dyDescent="0.25">
      <c r="A1007" s="11"/>
      <c r="B1007" s="11"/>
      <c r="C1007" s="11"/>
      <c r="D1007" s="11"/>
      <c r="K1007" s="11"/>
    </row>
    <row r="1008" spans="1:11" x14ac:dyDescent="0.25">
      <c r="A1008" s="11"/>
      <c r="B1008" s="11"/>
      <c r="C1008" s="11"/>
      <c r="D1008" s="11"/>
      <c r="K1008" s="11"/>
    </row>
    <row r="1009" spans="1:11" x14ac:dyDescent="0.25">
      <c r="A1009" s="11"/>
      <c r="B1009" s="11"/>
      <c r="C1009" s="11"/>
      <c r="D1009" s="11"/>
      <c r="K1009" s="11"/>
    </row>
    <row r="1010" spans="1:11" x14ac:dyDescent="0.25">
      <c r="A1010" s="11"/>
      <c r="B1010" s="11"/>
      <c r="C1010" s="11"/>
      <c r="D1010" s="11"/>
      <c r="K1010" s="11"/>
    </row>
    <row r="1011" spans="1:11" x14ac:dyDescent="0.25">
      <c r="A1011" s="11"/>
      <c r="B1011" s="11"/>
      <c r="C1011" s="11"/>
      <c r="D1011" s="11"/>
      <c r="K1011" s="11"/>
    </row>
    <row r="1012" spans="1:11" x14ac:dyDescent="0.25">
      <c r="A1012" s="11"/>
      <c r="B1012" s="11"/>
      <c r="C1012" s="11"/>
      <c r="D1012" s="11"/>
      <c r="K1012" s="11"/>
    </row>
    <row r="1013" spans="1:11" x14ac:dyDescent="0.25">
      <c r="A1013" s="11"/>
      <c r="B1013" s="11"/>
      <c r="C1013" s="11"/>
      <c r="D1013" s="11"/>
      <c r="K1013" s="11"/>
    </row>
    <row r="1014" spans="1:11" x14ac:dyDescent="0.25">
      <c r="A1014" s="11"/>
      <c r="B1014" s="11"/>
      <c r="C1014" s="11"/>
      <c r="D1014" s="11"/>
      <c r="K1014" s="11"/>
    </row>
    <row r="1015" spans="1:11" x14ac:dyDescent="0.25">
      <c r="A1015" s="11"/>
      <c r="B1015" s="11"/>
      <c r="C1015" s="11"/>
      <c r="D1015" s="11"/>
      <c r="K1015" s="11"/>
    </row>
    <row r="1016" spans="1:11" x14ac:dyDescent="0.25">
      <c r="A1016" s="11"/>
      <c r="B1016" s="11"/>
      <c r="C1016" s="11"/>
      <c r="D1016" s="11"/>
      <c r="K1016" s="11"/>
    </row>
    <row r="1017" spans="1:11" x14ac:dyDescent="0.25">
      <c r="A1017" s="11"/>
      <c r="B1017" s="11"/>
      <c r="C1017" s="11"/>
      <c r="D1017" s="11"/>
      <c r="K1017" s="11"/>
    </row>
    <row r="1018" spans="1:11" x14ac:dyDescent="0.25">
      <c r="A1018" s="11"/>
      <c r="B1018" s="11"/>
      <c r="C1018" s="11"/>
      <c r="D1018" s="11"/>
      <c r="K1018" s="11"/>
    </row>
    <row r="1019" spans="1:11" x14ac:dyDescent="0.25">
      <c r="A1019" s="11"/>
      <c r="B1019" s="11"/>
      <c r="C1019" s="11"/>
      <c r="D1019" s="11"/>
      <c r="K1019" s="11"/>
    </row>
    <row r="1020" spans="1:11" x14ac:dyDescent="0.25">
      <c r="A1020" s="11"/>
      <c r="B1020" s="11"/>
      <c r="C1020" s="11"/>
      <c r="D1020" s="11"/>
      <c r="K1020" s="11"/>
    </row>
    <row r="1021" spans="1:11" x14ac:dyDescent="0.25">
      <c r="A1021" s="11"/>
      <c r="B1021" s="11"/>
      <c r="C1021" s="11"/>
      <c r="D1021" s="11"/>
      <c r="K1021" s="11"/>
    </row>
    <row r="1022" spans="1:11" x14ac:dyDescent="0.25">
      <c r="A1022" s="11"/>
      <c r="B1022" s="11"/>
      <c r="C1022" s="11"/>
      <c r="D1022" s="11"/>
      <c r="K1022" s="11"/>
    </row>
    <row r="1023" spans="1:11" x14ac:dyDescent="0.25">
      <c r="A1023" s="11"/>
      <c r="B1023" s="11"/>
      <c r="C1023" s="11"/>
      <c r="D1023" s="11"/>
      <c r="K1023" s="11"/>
    </row>
    <row r="1024" spans="1:11" x14ac:dyDescent="0.25">
      <c r="A1024" s="11"/>
      <c r="B1024" s="11"/>
      <c r="C1024" s="11"/>
      <c r="D1024" s="11"/>
      <c r="K1024" s="11"/>
    </row>
    <row r="1025" spans="1:11" x14ac:dyDescent="0.25">
      <c r="A1025" s="11"/>
      <c r="B1025" s="11"/>
      <c r="C1025" s="11"/>
      <c r="D1025" s="11"/>
      <c r="K1025" s="11"/>
    </row>
    <row r="1026" spans="1:11" x14ac:dyDescent="0.25">
      <c r="A1026" s="11"/>
      <c r="B1026" s="11"/>
      <c r="C1026" s="11"/>
      <c r="D1026" s="11"/>
      <c r="K1026" s="11"/>
    </row>
    <row r="1027" spans="1:11" x14ac:dyDescent="0.25">
      <c r="A1027" s="11"/>
      <c r="B1027" s="11"/>
      <c r="C1027" s="11"/>
      <c r="D1027" s="11"/>
      <c r="K1027" s="11"/>
    </row>
    <row r="1028" spans="1:11" x14ac:dyDescent="0.25">
      <c r="A1028" s="11"/>
      <c r="B1028" s="11"/>
      <c r="C1028" s="11"/>
      <c r="D1028" s="11"/>
      <c r="K1028" s="11"/>
    </row>
    <row r="1029" spans="1:11" x14ac:dyDescent="0.25">
      <c r="A1029" s="11"/>
      <c r="B1029" s="11"/>
      <c r="C1029" s="11"/>
      <c r="D1029" s="11"/>
      <c r="K1029" s="11"/>
    </row>
    <row r="1030" spans="1:11" x14ac:dyDescent="0.25">
      <c r="A1030" s="11"/>
      <c r="B1030" s="11"/>
      <c r="C1030" s="11"/>
      <c r="D1030" s="11"/>
      <c r="K1030" s="11"/>
    </row>
    <row r="1031" spans="1:11" x14ac:dyDescent="0.25">
      <c r="A1031" s="11"/>
      <c r="B1031" s="11"/>
      <c r="C1031" s="11"/>
      <c r="D1031" s="11"/>
      <c r="K1031" s="11"/>
    </row>
    <row r="1032" spans="1:11" x14ac:dyDescent="0.25">
      <c r="A1032" s="11"/>
      <c r="B1032" s="11"/>
      <c r="C1032" s="11"/>
      <c r="D1032" s="11"/>
      <c r="K1032" s="11"/>
    </row>
    <row r="1033" spans="1:11" x14ac:dyDescent="0.25">
      <c r="A1033" s="11"/>
      <c r="B1033" s="11"/>
      <c r="C1033" s="11"/>
      <c r="D1033" s="11"/>
      <c r="K1033" s="11"/>
    </row>
    <row r="1034" spans="1:11" x14ac:dyDescent="0.25">
      <c r="A1034" s="11"/>
      <c r="B1034" s="11"/>
      <c r="C1034" s="11"/>
      <c r="D1034" s="11"/>
      <c r="K1034" s="11"/>
    </row>
    <row r="1035" spans="1:11" x14ac:dyDescent="0.25">
      <c r="A1035" s="11"/>
      <c r="B1035" s="11"/>
      <c r="C1035" s="11"/>
      <c r="D1035" s="11"/>
      <c r="K1035" s="11"/>
    </row>
    <row r="1036" spans="1:11" x14ac:dyDescent="0.25">
      <c r="A1036" s="11"/>
      <c r="B1036" s="11"/>
      <c r="C1036" s="11"/>
      <c r="D1036" s="11"/>
      <c r="K1036" s="11"/>
    </row>
    <row r="1037" spans="1:11" x14ac:dyDescent="0.25">
      <c r="A1037" s="11"/>
      <c r="B1037" s="11"/>
      <c r="C1037" s="11"/>
      <c r="D1037" s="11"/>
      <c r="K1037" s="11"/>
    </row>
    <row r="1038" spans="1:11" x14ac:dyDescent="0.25">
      <c r="A1038" s="11"/>
      <c r="B1038" s="11"/>
      <c r="C1038" s="11"/>
      <c r="D1038" s="11"/>
      <c r="K1038" s="11"/>
    </row>
    <row r="1039" spans="1:11" x14ac:dyDescent="0.25">
      <c r="A1039" s="11"/>
      <c r="B1039" s="11"/>
      <c r="C1039" s="11"/>
      <c r="D1039" s="11"/>
      <c r="K1039" s="11"/>
    </row>
    <row r="1040" spans="1:11" x14ac:dyDescent="0.25">
      <c r="A1040" s="11"/>
      <c r="B1040" s="11"/>
      <c r="C1040" s="11"/>
      <c r="D1040" s="11"/>
      <c r="K1040" s="11"/>
    </row>
    <row r="1041" spans="1:11" x14ac:dyDescent="0.25">
      <c r="A1041" s="11"/>
      <c r="B1041" s="11"/>
      <c r="C1041" s="11"/>
      <c r="D1041" s="11"/>
      <c r="K1041" s="11"/>
    </row>
    <row r="1042" spans="1:11" x14ac:dyDescent="0.25">
      <c r="A1042" s="11"/>
      <c r="B1042" s="11"/>
      <c r="C1042" s="11"/>
      <c r="D1042" s="11"/>
      <c r="K1042" s="11"/>
    </row>
    <row r="1043" spans="1:11" x14ac:dyDescent="0.25">
      <c r="A1043" s="11"/>
      <c r="B1043" s="11"/>
      <c r="C1043" s="11"/>
      <c r="D1043" s="11"/>
      <c r="K1043" s="11"/>
    </row>
    <row r="1044" spans="1:11" x14ac:dyDescent="0.25">
      <c r="A1044" s="11"/>
      <c r="B1044" s="11"/>
      <c r="C1044" s="11"/>
      <c r="D1044" s="11"/>
      <c r="K1044" s="11"/>
    </row>
    <row r="1045" spans="1:11" x14ac:dyDescent="0.25">
      <c r="A1045" s="11"/>
      <c r="B1045" s="11"/>
      <c r="C1045" s="11"/>
      <c r="D1045" s="11"/>
      <c r="K1045" s="11"/>
    </row>
    <row r="1046" spans="1:11" x14ac:dyDescent="0.25">
      <c r="A1046" s="11"/>
      <c r="B1046" s="11"/>
      <c r="C1046" s="11"/>
      <c r="D1046" s="11"/>
      <c r="K1046" s="11"/>
    </row>
    <row r="1047" spans="1:11" x14ac:dyDescent="0.25">
      <c r="A1047" s="11"/>
      <c r="B1047" s="11"/>
      <c r="C1047" s="11"/>
      <c r="D1047" s="11"/>
      <c r="K1047" s="11"/>
    </row>
    <row r="1048" spans="1:11" x14ac:dyDescent="0.25">
      <c r="A1048" s="11"/>
      <c r="B1048" s="11"/>
      <c r="C1048" s="11"/>
      <c r="D1048" s="11"/>
      <c r="K1048" s="11"/>
    </row>
    <row r="1049" spans="1:11" x14ac:dyDescent="0.25">
      <c r="A1049" s="11"/>
      <c r="B1049" s="11"/>
      <c r="C1049" s="11"/>
      <c r="D1049" s="11"/>
      <c r="K1049" s="11"/>
    </row>
    <row r="1050" spans="1:11" x14ac:dyDescent="0.25">
      <c r="A1050" s="11"/>
      <c r="B1050" s="11"/>
      <c r="C1050" s="11"/>
      <c r="D1050" s="11"/>
      <c r="K1050" s="11"/>
    </row>
    <row r="1051" spans="1:11" x14ac:dyDescent="0.25">
      <c r="A1051" s="11"/>
      <c r="B1051" s="11"/>
      <c r="C1051" s="11"/>
      <c r="D1051" s="11"/>
      <c r="K1051" s="11"/>
    </row>
    <row r="1052" spans="1:11" x14ac:dyDescent="0.25">
      <c r="A1052" s="11"/>
      <c r="B1052" s="11"/>
      <c r="C1052" s="11"/>
      <c r="D1052" s="11"/>
      <c r="K1052" s="11"/>
    </row>
    <row r="1053" spans="1:11" x14ac:dyDescent="0.25">
      <c r="A1053" s="11"/>
      <c r="B1053" s="11"/>
      <c r="C1053" s="11"/>
      <c r="D1053" s="11"/>
      <c r="K1053" s="11"/>
    </row>
    <row r="1054" spans="1:11" x14ac:dyDescent="0.25">
      <c r="A1054" s="11"/>
      <c r="B1054" s="11"/>
      <c r="C1054" s="11"/>
      <c r="D1054" s="11"/>
      <c r="K1054" s="11"/>
    </row>
    <row r="1055" spans="1:11" x14ac:dyDescent="0.25">
      <c r="A1055" s="11"/>
      <c r="B1055" s="11"/>
      <c r="C1055" s="11"/>
      <c r="D1055" s="11"/>
      <c r="K1055" s="11"/>
    </row>
    <row r="1056" spans="1:11" x14ac:dyDescent="0.25">
      <c r="A1056" s="11"/>
      <c r="B1056" s="11"/>
      <c r="C1056" s="11"/>
      <c r="D1056" s="11"/>
      <c r="K1056" s="11"/>
    </row>
    <row r="1057" spans="1:11" x14ac:dyDescent="0.25">
      <c r="A1057" s="11"/>
      <c r="B1057" s="11"/>
      <c r="C1057" s="11"/>
      <c r="D1057" s="11"/>
      <c r="K1057" s="11"/>
    </row>
    <row r="1058" spans="1:11" x14ac:dyDescent="0.25">
      <c r="A1058" s="11"/>
      <c r="B1058" s="11"/>
      <c r="C1058" s="11"/>
      <c r="D1058" s="11"/>
      <c r="K1058" s="11"/>
    </row>
    <row r="1059" spans="1:11" x14ac:dyDescent="0.25">
      <c r="A1059" s="11"/>
      <c r="B1059" s="11"/>
      <c r="C1059" s="11"/>
      <c r="D1059" s="11"/>
      <c r="K1059" s="11"/>
    </row>
    <row r="1060" spans="1:11" x14ac:dyDescent="0.25">
      <c r="A1060" s="11"/>
      <c r="B1060" s="11"/>
      <c r="C1060" s="11"/>
      <c r="D1060" s="11"/>
      <c r="K1060" s="11"/>
    </row>
    <row r="1061" spans="1:11" x14ac:dyDescent="0.25">
      <c r="A1061" s="11"/>
      <c r="B1061" s="11"/>
      <c r="C1061" s="11"/>
      <c r="D1061" s="11"/>
      <c r="K1061" s="11"/>
    </row>
    <row r="1062" spans="1:11" x14ac:dyDescent="0.25">
      <c r="A1062" s="11"/>
      <c r="B1062" s="11"/>
      <c r="C1062" s="11"/>
      <c r="D1062" s="11"/>
      <c r="K1062" s="11"/>
    </row>
    <row r="1063" spans="1:11" x14ac:dyDescent="0.25">
      <c r="A1063" s="11"/>
      <c r="B1063" s="11"/>
      <c r="C1063" s="11"/>
      <c r="D1063" s="11"/>
      <c r="K1063" s="11"/>
    </row>
    <row r="1064" spans="1:11" x14ac:dyDescent="0.25">
      <c r="A1064" s="11"/>
      <c r="B1064" s="11"/>
      <c r="C1064" s="11"/>
      <c r="D1064" s="11"/>
      <c r="K1064" s="11"/>
    </row>
    <row r="1065" spans="1:11" x14ac:dyDescent="0.25">
      <c r="A1065" s="11"/>
      <c r="B1065" s="11"/>
      <c r="C1065" s="11"/>
      <c r="D1065" s="11"/>
      <c r="K1065" s="11"/>
    </row>
    <row r="1066" spans="1:11" x14ac:dyDescent="0.25">
      <c r="A1066" s="11"/>
      <c r="B1066" s="11"/>
      <c r="C1066" s="11"/>
      <c r="D1066" s="11"/>
      <c r="K1066" s="11"/>
    </row>
    <row r="1067" spans="1:11" x14ac:dyDescent="0.25">
      <c r="A1067" s="11"/>
      <c r="B1067" s="11"/>
      <c r="C1067" s="11"/>
      <c r="D1067" s="11"/>
      <c r="K1067" s="11"/>
    </row>
    <row r="1068" spans="1:11" x14ac:dyDescent="0.25">
      <c r="A1068" s="11"/>
      <c r="B1068" s="11"/>
      <c r="C1068" s="11"/>
      <c r="D1068" s="11"/>
      <c r="K1068" s="11"/>
    </row>
    <row r="1069" spans="1:11" x14ac:dyDescent="0.25">
      <c r="A1069" s="11"/>
      <c r="B1069" s="11"/>
      <c r="C1069" s="11"/>
      <c r="D1069" s="11"/>
      <c r="K1069" s="11"/>
    </row>
    <row r="1070" spans="1:11" x14ac:dyDescent="0.25">
      <c r="A1070" s="11"/>
      <c r="B1070" s="11"/>
      <c r="C1070" s="11"/>
      <c r="D1070" s="11"/>
      <c r="K1070" s="11"/>
    </row>
    <row r="1071" spans="1:11" x14ac:dyDescent="0.25">
      <c r="A1071" s="11"/>
      <c r="B1071" s="11"/>
      <c r="C1071" s="11"/>
      <c r="D1071" s="11"/>
      <c r="K1071" s="11"/>
    </row>
    <row r="1072" spans="1:11" x14ac:dyDescent="0.25">
      <c r="A1072" s="11"/>
      <c r="B1072" s="11"/>
      <c r="C1072" s="11"/>
      <c r="D1072" s="11"/>
      <c r="K1072" s="11"/>
    </row>
    <row r="1073" spans="1:11" x14ac:dyDescent="0.25">
      <c r="A1073" s="11"/>
      <c r="B1073" s="11"/>
      <c r="C1073" s="11"/>
      <c r="D1073" s="11"/>
      <c r="K1073" s="11"/>
    </row>
    <row r="1074" spans="1:11" x14ac:dyDescent="0.25">
      <c r="A1074" s="11"/>
      <c r="B1074" s="11"/>
      <c r="C1074" s="11"/>
      <c r="D1074" s="11"/>
      <c r="K1074" s="11"/>
    </row>
    <row r="1075" spans="1:11" x14ac:dyDescent="0.25">
      <c r="A1075" s="11"/>
      <c r="B1075" s="11"/>
      <c r="C1075" s="11"/>
      <c r="D1075" s="11"/>
      <c r="K1075" s="11"/>
    </row>
    <row r="1076" spans="1:11" x14ac:dyDescent="0.25">
      <c r="A1076" s="11"/>
      <c r="B1076" s="11"/>
      <c r="C1076" s="11"/>
      <c r="D1076" s="11"/>
      <c r="K1076" s="11"/>
    </row>
    <row r="1077" spans="1:11" x14ac:dyDescent="0.25">
      <c r="A1077" s="11"/>
      <c r="B1077" s="11"/>
      <c r="C1077" s="11"/>
      <c r="D1077" s="11"/>
      <c r="K1077" s="11"/>
    </row>
    <row r="1078" spans="1:11" x14ac:dyDescent="0.25">
      <c r="A1078" s="11"/>
      <c r="B1078" s="11"/>
      <c r="C1078" s="11"/>
      <c r="D1078" s="11"/>
      <c r="K1078" s="11"/>
    </row>
    <row r="1079" spans="1:11" x14ac:dyDescent="0.25">
      <c r="A1079" s="11"/>
      <c r="B1079" s="11"/>
      <c r="C1079" s="11"/>
      <c r="D1079" s="11"/>
      <c r="K1079" s="11"/>
    </row>
    <row r="1080" spans="1:11" x14ac:dyDescent="0.25">
      <c r="A1080" s="11"/>
      <c r="B1080" s="11"/>
      <c r="C1080" s="11"/>
      <c r="D1080" s="11"/>
      <c r="K1080" s="11"/>
    </row>
    <row r="1081" spans="1:11" x14ac:dyDescent="0.25">
      <c r="A1081" s="11"/>
      <c r="B1081" s="11"/>
      <c r="C1081" s="11"/>
      <c r="D1081" s="11"/>
      <c r="K1081" s="11"/>
    </row>
    <row r="1082" spans="1:11" x14ac:dyDescent="0.25">
      <c r="A1082" s="11"/>
      <c r="B1082" s="11"/>
      <c r="C1082" s="11"/>
      <c r="D1082" s="11"/>
      <c r="K1082" s="11"/>
    </row>
    <row r="1083" spans="1:11" x14ac:dyDescent="0.25">
      <c r="A1083" s="11"/>
      <c r="B1083" s="11"/>
      <c r="C1083" s="11"/>
      <c r="D1083" s="11"/>
      <c r="K1083" s="11"/>
    </row>
    <row r="1084" spans="1:11" x14ac:dyDescent="0.25">
      <c r="A1084" s="11"/>
      <c r="B1084" s="11"/>
      <c r="C1084" s="11"/>
      <c r="D1084" s="11"/>
      <c r="K1084" s="11"/>
    </row>
    <row r="1085" spans="1:11" x14ac:dyDescent="0.25">
      <c r="A1085" s="11"/>
      <c r="B1085" s="11"/>
      <c r="C1085" s="11"/>
      <c r="D1085" s="11"/>
      <c r="K1085" s="11"/>
    </row>
    <row r="1086" spans="1:11" x14ac:dyDescent="0.25">
      <c r="A1086" s="11"/>
      <c r="B1086" s="11"/>
      <c r="C1086" s="11"/>
      <c r="D1086" s="11"/>
      <c r="K1086" s="11"/>
    </row>
    <row r="1087" spans="1:11" x14ac:dyDescent="0.25">
      <c r="A1087" s="11"/>
      <c r="B1087" s="11"/>
      <c r="C1087" s="11"/>
      <c r="D1087" s="11"/>
      <c r="K1087" s="11"/>
    </row>
    <row r="1088" spans="1:11" x14ac:dyDescent="0.25">
      <c r="A1088" s="11"/>
      <c r="B1088" s="11"/>
      <c r="C1088" s="11"/>
      <c r="D1088" s="11"/>
      <c r="K1088" s="11"/>
    </row>
    <row r="1089" spans="1:11" x14ac:dyDescent="0.25">
      <c r="A1089" s="11"/>
      <c r="B1089" s="11"/>
      <c r="C1089" s="11"/>
      <c r="D1089" s="11"/>
      <c r="K1089" s="11"/>
    </row>
    <row r="1090" spans="1:11" x14ac:dyDescent="0.25">
      <c r="A1090" s="11"/>
      <c r="B1090" s="11"/>
      <c r="C1090" s="11"/>
      <c r="D1090" s="11"/>
      <c r="K1090" s="11"/>
    </row>
    <row r="1091" spans="1:11" x14ac:dyDescent="0.25">
      <c r="A1091" s="11"/>
      <c r="B1091" s="11"/>
      <c r="C1091" s="11"/>
      <c r="D1091" s="11"/>
      <c r="K1091" s="11"/>
    </row>
    <row r="1092" spans="1:11" x14ac:dyDescent="0.25">
      <c r="A1092" s="11"/>
      <c r="B1092" s="11"/>
      <c r="C1092" s="11"/>
      <c r="D1092" s="11"/>
      <c r="K1092" s="11"/>
    </row>
    <row r="1093" spans="1:11" x14ac:dyDescent="0.25">
      <c r="A1093" s="11"/>
      <c r="B1093" s="11"/>
      <c r="C1093" s="11"/>
      <c r="D1093" s="11"/>
      <c r="K1093" s="11"/>
    </row>
    <row r="1094" spans="1:11" x14ac:dyDescent="0.25">
      <c r="A1094" s="11"/>
      <c r="B1094" s="11"/>
      <c r="C1094" s="11"/>
      <c r="D1094" s="11"/>
      <c r="K1094" s="11"/>
    </row>
    <row r="1095" spans="1:11" x14ac:dyDescent="0.25">
      <c r="A1095" s="11"/>
      <c r="B1095" s="11"/>
      <c r="C1095" s="11"/>
      <c r="D1095" s="11"/>
      <c r="K1095" s="11"/>
    </row>
    <row r="1096" spans="1:11" x14ac:dyDescent="0.25">
      <c r="A1096" s="11"/>
      <c r="B1096" s="11"/>
      <c r="C1096" s="11"/>
      <c r="D1096" s="11"/>
      <c r="K1096" s="11"/>
    </row>
    <row r="1097" spans="1:11" x14ac:dyDescent="0.25">
      <c r="A1097" s="11"/>
      <c r="B1097" s="11"/>
      <c r="C1097" s="11"/>
      <c r="D1097" s="11"/>
      <c r="K1097" s="11"/>
    </row>
    <row r="1098" spans="1:11" x14ac:dyDescent="0.25">
      <c r="A1098" s="11"/>
      <c r="B1098" s="11"/>
      <c r="C1098" s="11"/>
      <c r="D1098" s="11"/>
      <c r="K1098" s="11"/>
    </row>
    <row r="1099" spans="1:11" x14ac:dyDescent="0.25">
      <c r="A1099" s="11"/>
      <c r="B1099" s="11"/>
      <c r="C1099" s="11"/>
      <c r="D1099" s="11"/>
      <c r="K1099" s="11"/>
    </row>
    <row r="1100" spans="1:11" x14ac:dyDescent="0.25">
      <c r="A1100" s="11"/>
      <c r="B1100" s="11"/>
      <c r="C1100" s="11"/>
      <c r="D1100" s="11"/>
      <c r="K1100" s="11"/>
    </row>
    <row r="1101" spans="1:11" x14ac:dyDescent="0.25">
      <c r="A1101" s="11"/>
      <c r="B1101" s="11"/>
      <c r="C1101" s="11"/>
      <c r="D1101" s="11"/>
      <c r="K1101" s="11"/>
    </row>
    <row r="1102" spans="1:11" x14ac:dyDescent="0.25">
      <c r="A1102" s="11"/>
      <c r="B1102" s="11"/>
      <c r="C1102" s="11"/>
      <c r="D1102" s="11"/>
      <c r="K1102" s="11"/>
    </row>
    <row r="1103" spans="1:11" x14ac:dyDescent="0.25">
      <c r="A1103" s="11"/>
      <c r="B1103" s="11"/>
      <c r="C1103" s="11"/>
      <c r="D1103" s="11"/>
      <c r="K1103" s="11"/>
    </row>
    <row r="1104" spans="1:11" x14ac:dyDescent="0.25">
      <c r="A1104" s="11"/>
      <c r="B1104" s="11"/>
      <c r="C1104" s="11"/>
      <c r="D1104" s="11"/>
      <c r="K1104" s="11"/>
    </row>
    <row r="1105" spans="1:11" x14ac:dyDescent="0.25">
      <c r="A1105" s="11"/>
      <c r="B1105" s="11"/>
      <c r="C1105" s="11"/>
      <c r="D1105" s="11"/>
      <c r="K1105" s="11"/>
    </row>
    <row r="1106" spans="1:11" x14ac:dyDescent="0.25">
      <c r="A1106" s="11"/>
      <c r="B1106" s="11"/>
      <c r="C1106" s="11"/>
      <c r="D1106" s="11"/>
      <c r="K1106" s="11"/>
    </row>
    <row r="1107" spans="1:11" x14ac:dyDescent="0.25">
      <c r="A1107" s="11"/>
      <c r="B1107" s="11"/>
      <c r="C1107" s="11"/>
      <c r="D1107" s="11"/>
      <c r="K1107" s="11"/>
    </row>
    <row r="1108" spans="1:11" x14ac:dyDescent="0.25">
      <c r="A1108" s="11"/>
      <c r="B1108" s="11"/>
      <c r="C1108" s="11"/>
      <c r="D1108" s="11"/>
      <c r="K1108" s="11"/>
    </row>
    <row r="1109" spans="1:11" x14ac:dyDescent="0.25">
      <c r="A1109" s="11"/>
      <c r="B1109" s="11"/>
      <c r="C1109" s="11"/>
      <c r="D1109" s="11"/>
      <c r="K1109" s="11"/>
    </row>
    <row r="1110" spans="1:11" x14ac:dyDescent="0.25">
      <c r="A1110" s="11"/>
      <c r="B1110" s="11"/>
      <c r="C1110" s="11"/>
      <c r="D1110" s="11"/>
      <c r="K1110" s="11"/>
    </row>
    <row r="1111" spans="1:11" x14ac:dyDescent="0.25">
      <c r="A1111" s="11"/>
      <c r="B1111" s="11"/>
      <c r="C1111" s="11"/>
      <c r="D1111" s="11"/>
      <c r="K1111" s="11"/>
    </row>
    <row r="1112" spans="1:11" x14ac:dyDescent="0.25">
      <c r="A1112" s="11"/>
      <c r="B1112" s="11"/>
      <c r="C1112" s="11"/>
      <c r="D1112" s="11"/>
      <c r="K1112" s="11"/>
    </row>
    <row r="1113" spans="1:11" x14ac:dyDescent="0.25">
      <c r="A1113" s="11"/>
      <c r="B1113" s="11"/>
      <c r="C1113" s="11"/>
      <c r="D1113" s="11"/>
      <c r="K1113" s="11"/>
    </row>
    <row r="1114" spans="1:11" x14ac:dyDescent="0.25">
      <c r="A1114" s="11"/>
      <c r="B1114" s="11"/>
      <c r="C1114" s="11"/>
      <c r="D1114" s="11"/>
      <c r="K1114" s="11"/>
    </row>
    <row r="1115" spans="1:11" x14ac:dyDescent="0.25">
      <c r="A1115" s="11"/>
      <c r="B1115" s="11"/>
      <c r="C1115" s="11"/>
      <c r="D1115" s="11"/>
      <c r="K1115" s="11"/>
    </row>
    <row r="1116" spans="1:11" x14ac:dyDescent="0.25">
      <c r="A1116" s="11"/>
      <c r="B1116" s="11"/>
      <c r="C1116" s="11"/>
      <c r="D1116" s="11"/>
      <c r="K1116" s="11"/>
    </row>
    <row r="1117" spans="1:11" x14ac:dyDescent="0.25">
      <c r="A1117" s="11"/>
      <c r="B1117" s="11"/>
      <c r="C1117" s="11"/>
      <c r="D1117" s="11"/>
      <c r="K1117" s="11"/>
    </row>
    <row r="1118" spans="1:11" x14ac:dyDescent="0.25">
      <c r="A1118" s="11"/>
      <c r="B1118" s="11"/>
      <c r="C1118" s="11"/>
      <c r="D1118" s="11"/>
      <c r="K1118" s="11"/>
    </row>
    <row r="1119" spans="1:11" x14ac:dyDescent="0.25">
      <c r="A1119" s="11"/>
      <c r="B1119" s="11"/>
      <c r="C1119" s="11"/>
      <c r="D1119" s="11"/>
      <c r="K1119" s="11"/>
    </row>
    <row r="1120" spans="1:11" x14ac:dyDescent="0.25">
      <c r="A1120" s="11"/>
      <c r="B1120" s="11"/>
      <c r="C1120" s="11"/>
      <c r="D1120" s="11"/>
      <c r="K1120" s="11"/>
    </row>
    <row r="1121" spans="1:11" x14ac:dyDescent="0.25">
      <c r="A1121" s="11"/>
      <c r="B1121" s="11"/>
      <c r="C1121" s="11"/>
      <c r="D1121" s="11"/>
      <c r="K1121" s="11"/>
    </row>
    <row r="1122" spans="1:11" x14ac:dyDescent="0.25">
      <c r="A1122" s="11"/>
      <c r="B1122" s="11"/>
      <c r="C1122" s="11"/>
      <c r="D1122" s="11"/>
      <c r="K1122" s="11"/>
    </row>
    <row r="1123" spans="1:11" x14ac:dyDescent="0.25">
      <c r="A1123" s="11"/>
      <c r="B1123" s="11"/>
      <c r="C1123" s="11"/>
      <c r="D1123" s="11"/>
      <c r="K1123" s="11"/>
    </row>
    <row r="1124" spans="1:11" x14ac:dyDescent="0.25">
      <c r="A1124" s="11"/>
      <c r="B1124" s="11"/>
      <c r="C1124" s="11"/>
      <c r="D1124" s="11"/>
      <c r="K1124" s="11"/>
    </row>
    <row r="1125" spans="1:11" x14ac:dyDescent="0.25">
      <c r="A1125" s="11"/>
      <c r="B1125" s="11"/>
      <c r="C1125" s="11"/>
      <c r="D1125" s="11"/>
      <c r="K1125" s="11"/>
    </row>
    <row r="1126" spans="1:11" x14ac:dyDescent="0.25">
      <c r="A1126" s="11"/>
      <c r="B1126" s="11"/>
      <c r="C1126" s="11"/>
      <c r="D1126" s="11"/>
      <c r="K1126" s="11"/>
    </row>
    <row r="1127" spans="1:11" x14ac:dyDescent="0.25">
      <c r="A1127" s="11"/>
      <c r="B1127" s="11"/>
      <c r="C1127" s="11"/>
      <c r="D1127" s="11"/>
      <c r="K1127" s="11"/>
    </row>
    <row r="1128" spans="1:11" x14ac:dyDescent="0.25">
      <c r="A1128" s="11"/>
      <c r="B1128" s="11"/>
      <c r="C1128" s="11"/>
      <c r="D1128" s="11"/>
      <c r="K1128" s="11"/>
    </row>
    <row r="1129" spans="1:11" x14ac:dyDescent="0.25">
      <c r="A1129" s="11"/>
      <c r="B1129" s="11"/>
      <c r="C1129" s="11"/>
      <c r="D1129" s="11"/>
      <c r="K1129" s="11"/>
    </row>
    <row r="1130" spans="1:11" x14ac:dyDescent="0.25">
      <c r="A1130" s="11"/>
      <c r="B1130" s="11"/>
      <c r="C1130" s="11"/>
      <c r="D1130" s="11"/>
      <c r="K1130" s="11"/>
    </row>
    <row r="1131" spans="1:11" x14ac:dyDescent="0.25">
      <c r="A1131" s="11"/>
      <c r="B1131" s="11"/>
      <c r="C1131" s="11"/>
      <c r="D1131" s="11"/>
      <c r="K1131" s="11"/>
    </row>
    <row r="1132" spans="1:11" x14ac:dyDescent="0.25">
      <c r="A1132" s="11"/>
      <c r="B1132" s="11"/>
      <c r="C1132" s="11"/>
      <c r="D1132" s="11"/>
      <c r="K1132" s="11"/>
    </row>
    <row r="1133" spans="1:11" x14ac:dyDescent="0.25">
      <c r="A1133" s="11"/>
      <c r="B1133" s="11"/>
      <c r="C1133" s="11"/>
      <c r="D1133" s="11"/>
      <c r="K1133" s="11"/>
    </row>
    <row r="1134" spans="1:11" x14ac:dyDescent="0.25">
      <c r="A1134" s="11"/>
      <c r="B1134" s="11"/>
      <c r="C1134" s="11"/>
      <c r="D1134" s="11"/>
      <c r="K1134" s="11"/>
    </row>
    <row r="1135" spans="1:11" x14ac:dyDescent="0.25">
      <c r="A1135" s="11"/>
      <c r="B1135" s="11"/>
      <c r="C1135" s="11"/>
      <c r="D1135" s="11"/>
      <c r="K1135" s="11"/>
    </row>
    <row r="1136" spans="1:11" x14ac:dyDescent="0.25">
      <c r="A1136" s="11"/>
      <c r="B1136" s="11"/>
      <c r="C1136" s="11"/>
      <c r="D1136" s="11"/>
      <c r="K1136" s="11"/>
    </row>
    <row r="1137" spans="1:11" x14ac:dyDescent="0.25">
      <c r="A1137" s="11"/>
      <c r="B1137" s="11"/>
      <c r="C1137" s="11"/>
      <c r="D1137" s="11"/>
      <c r="K1137" s="11"/>
    </row>
    <row r="1138" spans="1:11" x14ac:dyDescent="0.25">
      <c r="A1138" s="11"/>
      <c r="B1138" s="11"/>
      <c r="C1138" s="11"/>
      <c r="D1138" s="11"/>
      <c r="K1138" s="11"/>
    </row>
    <row r="1139" spans="1:11" x14ac:dyDescent="0.25">
      <c r="A1139" s="11"/>
      <c r="B1139" s="11"/>
      <c r="C1139" s="11"/>
      <c r="D1139" s="11"/>
      <c r="K1139" s="11"/>
    </row>
    <row r="1140" spans="1:11" x14ac:dyDescent="0.25">
      <c r="A1140" s="11"/>
      <c r="B1140" s="11"/>
      <c r="C1140" s="11"/>
      <c r="D1140" s="11"/>
      <c r="K1140" s="11"/>
    </row>
    <row r="1141" spans="1:11" x14ac:dyDescent="0.25">
      <c r="A1141" s="11"/>
      <c r="B1141" s="11"/>
      <c r="C1141" s="11"/>
      <c r="D1141" s="11"/>
      <c r="K1141" s="11"/>
    </row>
    <row r="1142" spans="1:11" x14ac:dyDescent="0.25">
      <c r="A1142" s="11"/>
      <c r="B1142" s="11"/>
      <c r="C1142" s="11"/>
      <c r="D1142" s="11"/>
      <c r="K1142" s="11"/>
    </row>
    <row r="1143" spans="1:11" x14ac:dyDescent="0.25">
      <c r="A1143" s="11"/>
      <c r="B1143" s="11"/>
      <c r="C1143" s="11"/>
      <c r="D1143" s="11"/>
      <c r="K1143" s="11"/>
    </row>
    <row r="1144" spans="1:11" x14ac:dyDescent="0.25">
      <c r="A1144" s="11"/>
      <c r="B1144" s="11"/>
      <c r="C1144" s="11"/>
      <c r="D1144" s="11"/>
      <c r="K1144" s="11"/>
    </row>
    <row r="1145" spans="1:11" x14ac:dyDescent="0.25">
      <c r="A1145" s="11"/>
      <c r="B1145" s="11"/>
      <c r="C1145" s="11"/>
      <c r="D1145" s="11"/>
      <c r="K1145" s="11"/>
    </row>
    <row r="1146" spans="1:11" x14ac:dyDescent="0.25">
      <c r="A1146" s="11"/>
      <c r="B1146" s="11"/>
      <c r="C1146" s="11"/>
      <c r="D1146" s="11"/>
      <c r="K1146" s="11"/>
    </row>
    <row r="1147" spans="1:11" x14ac:dyDescent="0.25">
      <c r="A1147" s="11"/>
      <c r="B1147" s="11"/>
      <c r="C1147" s="11"/>
      <c r="D1147" s="11"/>
      <c r="K1147" s="11"/>
    </row>
    <row r="1148" spans="1:11" x14ac:dyDescent="0.25">
      <c r="A1148" s="11"/>
      <c r="B1148" s="11"/>
      <c r="C1148" s="11"/>
      <c r="D1148" s="11"/>
      <c r="K1148" s="11"/>
    </row>
    <row r="1149" spans="1:11" x14ac:dyDescent="0.25">
      <c r="A1149" s="11"/>
      <c r="B1149" s="11"/>
      <c r="C1149" s="11"/>
      <c r="D1149" s="11"/>
      <c r="K1149" s="11"/>
    </row>
    <row r="1150" spans="1:11" x14ac:dyDescent="0.25">
      <c r="A1150" s="11"/>
      <c r="B1150" s="11"/>
      <c r="C1150" s="11"/>
      <c r="D1150" s="11"/>
      <c r="K1150" s="11"/>
    </row>
    <row r="1151" spans="1:11" x14ac:dyDescent="0.25">
      <c r="A1151" s="11"/>
      <c r="B1151" s="11"/>
      <c r="C1151" s="11"/>
      <c r="D1151" s="11"/>
      <c r="K1151" s="11"/>
    </row>
    <row r="1152" spans="1:11" x14ac:dyDescent="0.25">
      <c r="A1152" s="11"/>
      <c r="B1152" s="11"/>
      <c r="C1152" s="11"/>
      <c r="D1152" s="11"/>
      <c r="K1152" s="11"/>
    </row>
    <row r="1153" spans="1:11" x14ac:dyDescent="0.25">
      <c r="A1153" s="11"/>
      <c r="B1153" s="11"/>
      <c r="C1153" s="11"/>
      <c r="D1153" s="11"/>
      <c r="K1153" s="11"/>
    </row>
    <row r="1154" spans="1:11" x14ac:dyDescent="0.25">
      <c r="A1154" s="11"/>
      <c r="B1154" s="11"/>
      <c r="C1154" s="11"/>
      <c r="D1154" s="11"/>
      <c r="K1154" s="11"/>
    </row>
    <row r="1155" spans="1:11" x14ac:dyDescent="0.25">
      <c r="A1155" s="11"/>
      <c r="B1155" s="11"/>
      <c r="C1155" s="11"/>
      <c r="D1155" s="11"/>
      <c r="K1155" s="11"/>
    </row>
    <row r="1156" spans="1:11" x14ac:dyDescent="0.25">
      <c r="A1156" s="11"/>
      <c r="B1156" s="11"/>
      <c r="C1156" s="11"/>
      <c r="D1156" s="11"/>
      <c r="K1156" s="11"/>
    </row>
    <row r="1157" spans="1:11" x14ac:dyDescent="0.25">
      <c r="A1157" s="11"/>
      <c r="B1157" s="11"/>
      <c r="C1157" s="11"/>
      <c r="D1157" s="11"/>
      <c r="K1157" s="11"/>
    </row>
    <row r="1158" spans="1:11" x14ac:dyDescent="0.25">
      <c r="A1158" s="11"/>
      <c r="B1158" s="11"/>
      <c r="C1158" s="11"/>
      <c r="D1158" s="11"/>
      <c r="K1158" s="11"/>
    </row>
    <row r="1159" spans="1:11" x14ac:dyDescent="0.25">
      <c r="A1159" s="11"/>
      <c r="B1159" s="11"/>
      <c r="C1159" s="11"/>
      <c r="D1159" s="11"/>
      <c r="K1159" s="11"/>
    </row>
    <row r="1160" spans="1:11" x14ac:dyDescent="0.25">
      <c r="A1160" s="11"/>
      <c r="B1160" s="11"/>
      <c r="C1160" s="11"/>
      <c r="D1160" s="11"/>
      <c r="K1160" s="11"/>
    </row>
    <row r="1161" spans="1:11" x14ac:dyDescent="0.25">
      <c r="A1161" s="11"/>
      <c r="B1161" s="11"/>
      <c r="C1161" s="11"/>
      <c r="D1161" s="11"/>
      <c r="K1161" s="11"/>
    </row>
    <row r="1162" spans="1:11" x14ac:dyDescent="0.25">
      <c r="A1162" s="11"/>
      <c r="B1162" s="11"/>
      <c r="C1162" s="11"/>
      <c r="D1162" s="11"/>
      <c r="K1162" s="11"/>
    </row>
    <row r="1163" spans="1:11" x14ac:dyDescent="0.25">
      <c r="A1163" s="11"/>
      <c r="B1163" s="11"/>
      <c r="C1163" s="11"/>
      <c r="D1163" s="11"/>
      <c r="K1163" s="11"/>
    </row>
    <row r="1164" spans="1:11" x14ac:dyDescent="0.25">
      <c r="A1164" s="11"/>
      <c r="B1164" s="11"/>
      <c r="C1164" s="11"/>
      <c r="D1164" s="11"/>
      <c r="K1164" s="11"/>
    </row>
    <row r="1165" spans="1:11" x14ac:dyDescent="0.25">
      <c r="A1165" s="11"/>
      <c r="B1165" s="11"/>
      <c r="C1165" s="11"/>
      <c r="D1165" s="11"/>
      <c r="K1165" s="11"/>
    </row>
    <row r="1166" spans="1:11" x14ac:dyDescent="0.25">
      <c r="A1166" s="11"/>
      <c r="B1166" s="11"/>
      <c r="C1166" s="11"/>
      <c r="D1166" s="11"/>
      <c r="K1166" s="11"/>
    </row>
    <row r="1167" spans="1:11" x14ac:dyDescent="0.25">
      <c r="A1167" s="11"/>
      <c r="B1167" s="11"/>
      <c r="C1167" s="11"/>
      <c r="D1167" s="11"/>
      <c r="K1167" s="11"/>
    </row>
    <row r="1168" spans="1:11" x14ac:dyDescent="0.25">
      <c r="A1168" s="11"/>
      <c r="B1168" s="11"/>
      <c r="C1168" s="11"/>
      <c r="D1168" s="11"/>
      <c r="K1168" s="11"/>
    </row>
    <row r="1169" spans="1:11" x14ac:dyDescent="0.25">
      <c r="A1169" s="11"/>
      <c r="B1169" s="11"/>
      <c r="C1169" s="11"/>
      <c r="D1169" s="11"/>
      <c r="K1169" s="11"/>
    </row>
    <row r="1170" spans="1:11" x14ac:dyDescent="0.25">
      <c r="A1170" s="11"/>
      <c r="B1170" s="11"/>
      <c r="C1170" s="11"/>
      <c r="D1170" s="11"/>
      <c r="K1170" s="11"/>
    </row>
    <row r="1171" spans="1:11" x14ac:dyDescent="0.25">
      <c r="A1171" s="11"/>
      <c r="B1171" s="11"/>
      <c r="C1171" s="11"/>
      <c r="D1171" s="11"/>
      <c r="K1171" s="11"/>
    </row>
    <row r="1172" spans="1:11" x14ac:dyDescent="0.25">
      <c r="A1172" s="11"/>
      <c r="B1172" s="11"/>
      <c r="C1172" s="11"/>
      <c r="D1172" s="11"/>
      <c r="K1172" s="11"/>
    </row>
    <row r="1173" spans="1:11" x14ac:dyDescent="0.25">
      <c r="A1173" s="11"/>
      <c r="B1173" s="11"/>
      <c r="C1173" s="11"/>
      <c r="D1173" s="11"/>
      <c r="K1173" s="11"/>
    </row>
    <row r="1174" spans="1:11" x14ac:dyDescent="0.25">
      <c r="A1174" s="11"/>
      <c r="B1174" s="11"/>
      <c r="C1174" s="11"/>
      <c r="D1174" s="11"/>
      <c r="K1174" s="11"/>
    </row>
    <row r="1175" spans="1:11" x14ac:dyDescent="0.25">
      <c r="A1175" s="11"/>
      <c r="B1175" s="11"/>
      <c r="C1175" s="11"/>
      <c r="D1175" s="11"/>
      <c r="K1175" s="11"/>
    </row>
    <row r="1176" spans="1:11" x14ac:dyDescent="0.25">
      <c r="A1176" s="11"/>
      <c r="B1176" s="11"/>
      <c r="C1176" s="11"/>
      <c r="D1176" s="11"/>
      <c r="K1176" s="11"/>
    </row>
    <row r="1177" spans="1:11" x14ac:dyDescent="0.25">
      <c r="A1177" s="11"/>
      <c r="B1177" s="11"/>
      <c r="C1177" s="11"/>
      <c r="D1177" s="11"/>
      <c r="K1177" s="11"/>
    </row>
    <row r="1178" spans="1:11" x14ac:dyDescent="0.25">
      <c r="A1178" s="11"/>
      <c r="B1178" s="11"/>
      <c r="C1178" s="11"/>
      <c r="D1178" s="11"/>
      <c r="K1178" s="11"/>
    </row>
    <row r="1179" spans="1:11" x14ac:dyDescent="0.25">
      <c r="A1179" s="11"/>
      <c r="B1179" s="11"/>
      <c r="C1179" s="11"/>
      <c r="D1179" s="11"/>
      <c r="K1179" s="11"/>
    </row>
    <row r="1180" spans="1:11" x14ac:dyDescent="0.25">
      <c r="A1180" s="11"/>
      <c r="B1180" s="11"/>
      <c r="C1180" s="11"/>
      <c r="D1180" s="11"/>
      <c r="K1180" s="11"/>
    </row>
    <row r="1181" spans="1:11" x14ac:dyDescent="0.25">
      <c r="A1181" s="11"/>
      <c r="B1181" s="11"/>
      <c r="C1181" s="11"/>
      <c r="D1181" s="11"/>
      <c r="K1181" s="11"/>
    </row>
    <row r="1182" spans="1:11" x14ac:dyDescent="0.25">
      <c r="A1182" s="11"/>
      <c r="B1182" s="11"/>
      <c r="C1182" s="11"/>
      <c r="D1182" s="11"/>
      <c r="K1182" s="11"/>
    </row>
    <row r="1183" spans="1:11" x14ac:dyDescent="0.25">
      <c r="A1183" s="11"/>
      <c r="B1183" s="11"/>
      <c r="C1183" s="11"/>
      <c r="D1183" s="11"/>
      <c r="K1183" s="11"/>
    </row>
    <row r="1184" spans="1:11" x14ac:dyDescent="0.25">
      <c r="A1184" s="11"/>
      <c r="B1184" s="11"/>
      <c r="C1184" s="11"/>
      <c r="D1184" s="11"/>
      <c r="K1184" s="11"/>
    </row>
    <row r="1185" spans="1:11" x14ac:dyDescent="0.25">
      <c r="A1185" s="11"/>
      <c r="B1185" s="11"/>
      <c r="C1185" s="11"/>
      <c r="D1185" s="11"/>
      <c r="K1185" s="11"/>
    </row>
    <row r="1186" spans="1:11" x14ac:dyDescent="0.25">
      <c r="A1186" s="11"/>
      <c r="B1186" s="11"/>
      <c r="C1186" s="11"/>
      <c r="D1186" s="11"/>
      <c r="K1186" s="11"/>
    </row>
    <row r="1187" spans="1:11" x14ac:dyDescent="0.25">
      <c r="A1187" s="11"/>
      <c r="B1187" s="11"/>
      <c r="C1187" s="11"/>
      <c r="D1187" s="11"/>
      <c r="K1187" s="11"/>
    </row>
    <row r="1188" spans="1:11" x14ac:dyDescent="0.25">
      <c r="A1188" s="11"/>
      <c r="B1188" s="11"/>
      <c r="C1188" s="11"/>
      <c r="D1188" s="11"/>
      <c r="K1188" s="11"/>
    </row>
    <row r="1189" spans="1:11" x14ac:dyDescent="0.25">
      <c r="A1189" s="11"/>
      <c r="B1189" s="11"/>
      <c r="C1189" s="11"/>
      <c r="D1189" s="11"/>
      <c r="K1189" s="11"/>
    </row>
    <row r="1190" spans="1:11" x14ac:dyDescent="0.25">
      <c r="A1190" s="11"/>
      <c r="B1190" s="11"/>
      <c r="C1190" s="11"/>
      <c r="D1190" s="11"/>
      <c r="K1190" s="11"/>
    </row>
    <row r="1191" spans="1:11" x14ac:dyDescent="0.25">
      <c r="A1191" s="11"/>
      <c r="B1191" s="11"/>
      <c r="C1191" s="11"/>
      <c r="D1191" s="11"/>
      <c r="K1191" s="11"/>
    </row>
    <row r="1192" spans="1:11" x14ac:dyDescent="0.25">
      <c r="A1192" s="11"/>
      <c r="B1192" s="11"/>
      <c r="C1192" s="11"/>
      <c r="D1192" s="11"/>
      <c r="K1192" s="11"/>
    </row>
    <row r="1193" spans="1:11" x14ac:dyDescent="0.25">
      <c r="A1193" s="11"/>
      <c r="B1193" s="11"/>
      <c r="C1193" s="11"/>
      <c r="D1193" s="11"/>
      <c r="K1193" s="11"/>
    </row>
    <row r="1194" spans="1:11" x14ac:dyDescent="0.25">
      <c r="A1194" s="11"/>
      <c r="B1194" s="11"/>
      <c r="C1194" s="11"/>
      <c r="D1194" s="11"/>
      <c r="K1194" s="11"/>
    </row>
    <row r="1195" spans="1:11" x14ac:dyDescent="0.25">
      <c r="A1195" s="11"/>
      <c r="B1195" s="11"/>
      <c r="C1195" s="11"/>
      <c r="D1195" s="11"/>
      <c r="K1195" s="11"/>
    </row>
    <row r="1196" spans="1:11" x14ac:dyDescent="0.25">
      <c r="A1196" s="11"/>
      <c r="B1196" s="11"/>
      <c r="C1196" s="11"/>
      <c r="D1196" s="11"/>
      <c r="K1196" s="11"/>
    </row>
    <row r="1197" spans="1:11" x14ac:dyDescent="0.25">
      <c r="A1197" s="11"/>
      <c r="B1197" s="11"/>
      <c r="C1197" s="11"/>
      <c r="D1197" s="11"/>
      <c r="K1197" s="11"/>
    </row>
    <row r="1198" spans="1:11" x14ac:dyDescent="0.25">
      <c r="A1198" s="11"/>
      <c r="B1198" s="11"/>
      <c r="C1198" s="11"/>
      <c r="D1198" s="11"/>
      <c r="K1198" s="11"/>
    </row>
    <row r="1199" spans="1:11" x14ac:dyDescent="0.25">
      <c r="A1199" s="11"/>
      <c r="B1199" s="11"/>
      <c r="C1199" s="11"/>
      <c r="D1199" s="11"/>
      <c r="K1199" s="11"/>
    </row>
    <row r="1200" spans="1:11" x14ac:dyDescent="0.25">
      <c r="A1200" s="11"/>
      <c r="B1200" s="11"/>
      <c r="C1200" s="11"/>
      <c r="D1200" s="11"/>
      <c r="K1200" s="11"/>
    </row>
    <row r="1201" spans="1:11" x14ac:dyDescent="0.25">
      <c r="A1201" s="11"/>
      <c r="B1201" s="11"/>
      <c r="C1201" s="11"/>
      <c r="D1201" s="11"/>
      <c r="K1201" s="11"/>
    </row>
    <row r="1202" spans="1:11" x14ac:dyDescent="0.25">
      <c r="A1202" s="11"/>
      <c r="B1202" s="11"/>
      <c r="C1202" s="11"/>
      <c r="D1202" s="11"/>
      <c r="K1202" s="11"/>
    </row>
    <row r="1203" spans="1:11" x14ac:dyDescent="0.25">
      <c r="A1203" s="11"/>
      <c r="B1203" s="11"/>
      <c r="C1203" s="11"/>
      <c r="D1203" s="11"/>
      <c r="K1203" s="11"/>
    </row>
    <row r="1204" spans="1:11" x14ac:dyDescent="0.25">
      <c r="A1204" s="11"/>
      <c r="B1204" s="11"/>
      <c r="C1204" s="11"/>
      <c r="D1204" s="11"/>
      <c r="K1204" s="11"/>
    </row>
    <row r="1205" spans="1:11" x14ac:dyDescent="0.25">
      <c r="A1205" s="11"/>
      <c r="B1205" s="11"/>
      <c r="C1205" s="11"/>
      <c r="D1205" s="11"/>
      <c r="K1205" s="11"/>
    </row>
    <row r="1206" spans="1:11" x14ac:dyDescent="0.25">
      <c r="A1206" s="11"/>
      <c r="B1206" s="11"/>
      <c r="C1206" s="11"/>
      <c r="D1206" s="11"/>
      <c r="K1206" s="11"/>
    </row>
    <row r="1207" spans="1:11" x14ac:dyDescent="0.25">
      <c r="A1207" s="11"/>
      <c r="B1207" s="11"/>
      <c r="C1207" s="11"/>
      <c r="D1207" s="11"/>
      <c r="K1207" s="11"/>
    </row>
    <row r="1208" spans="1:11" x14ac:dyDescent="0.25">
      <c r="A1208" s="11"/>
      <c r="B1208" s="11"/>
      <c r="C1208" s="11"/>
      <c r="D1208" s="11"/>
      <c r="K1208" s="11"/>
    </row>
    <row r="1209" spans="1:11" x14ac:dyDescent="0.25">
      <c r="A1209" s="11"/>
      <c r="B1209" s="11"/>
      <c r="C1209" s="11"/>
      <c r="D1209" s="11"/>
      <c r="K1209" s="11"/>
    </row>
    <row r="1210" spans="1:11" x14ac:dyDescent="0.25">
      <c r="A1210" s="11"/>
      <c r="B1210" s="11"/>
      <c r="C1210" s="11"/>
      <c r="D1210" s="11"/>
      <c r="K1210" s="11"/>
    </row>
    <row r="1211" spans="1:11" x14ac:dyDescent="0.25">
      <c r="A1211" s="11"/>
      <c r="B1211" s="11"/>
      <c r="C1211" s="11"/>
      <c r="D1211" s="11"/>
      <c r="K1211" s="11"/>
    </row>
    <row r="1212" spans="1:11" x14ac:dyDescent="0.25">
      <c r="A1212" s="11"/>
      <c r="B1212" s="11"/>
      <c r="C1212" s="11"/>
      <c r="D1212" s="11"/>
      <c r="K1212" s="11"/>
    </row>
    <row r="1213" spans="1:11" x14ac:dyDescent="0.25">
      <c r="A1213" s="11"/>
      <c r="B1213" s="11"/>
      <c r="C1213" s="11"/>
      <c r="D1213" s="11"/>
      <c r="K1213" s="11"/>
    </row>
    <row r="1214" spans="1:11" x14ac:dyDescent="0.25">
      <c r="A1214" s="11"/>
      <c r="B1214" s="11"/>
      <c r="C1214" s="11"/>
      <c r="D1214" s="11"/>
      <c r="K1214" s="11"/>
    </row>
    <row r="1215" spans="1:11" x14ac:dyDescent="0.25">
      <c r="A1215" s="11"/>
      <c r="B1215" s="11"/>
      <c r="C1215" s="11"/>
      <c r="D1215" s="11"/>
      <c r="K1215" s="11"/>
    </row>
    <row r="1216" spans="1:11" x14ac:dyDescent="0.25">
      <c r="A1216" s="11"/>
      <c r="B1216" s="11"/>
      <c r="C1216" s="11"/>
      <c r="D1216" s="11"/>
      <c r="K1216" s="11"/>
    </row>
    <row r="1217" spans="1:11" x14ac:dyDescent="0.25">
      <c r="A1217" s="11"/>
      <c r="B1217" s="11"/>
      <c r="C1217" s="11"/>
      <c r="D1217" s="11"/>
      <c r="K1217" s="11"/>
    </row>
    <row r="1218" spans="1:11" x14ac:dyDescent="0.25">
      <c r="A1218" s="11"/>
      <c r="B1218" s="11"/>
      <c r="C1218" s="11"/>
      <c r="D1218" s="11"/>
      <c r="K1218" s="11"/>
    </row>
    <row r="1219" spans="1:11" x14ac:dyDescent="0.25">
      <c r="A1219" s="11"/>
      <c r="B1219" s="11"/>
      <c r="C1219" s="11"/>
      <c r="D1219" s="11"/>
      <c r="K1219" s="11"/>
    </row>
    <row r="1220" spans="1:11" x14ac:dyDescent="0.25">
      <c r="A1220" s="11"/>
      <c r="B1220" s="11"/>
      <c r="C1220" s="11"/>
      <c r="D1220" s="11"/>
      <c r="K1220" s="11"/>
    </row>
    <row r="1221" spans="1:11" x14ac:dyDescent="0.25">
      <c r="A1221" s="11"/>
      <c r="B1221" s="11"/>
      <c r="C1221" s="11"/>
      <c r="D1221" s="11"/>
      <c r="K1221" s="11"/>
    </row>
    <row r="1222" spans="1:11" x14ac:dyDescent="0.25">
      <c r="A1222" s="11"/>
      <c r="B1222" s="11"/>
      <c r="C1222" s="11"/>
      <c r="D1222" s="11"/>
      <c r="K1222" s="11"/>
    </row>
    <row r="1223" spans="1:11" x14ac:dyDescent="0.25">
      <c r="A1223" s="11"/>
      <c r="B1223" s="11"/>
      <c r="C1223" s="11"/>
      <c r="D1223" s="11"/>
      <c r="K1223" s="11"/>
    </row>
    <row r="1224" spans="1:11" x14ac:dyDescent="0.25">
      <c r="A1224" s="11"/>
      <c r="B1224" s="11"/>
      <c r="C1224" s="11"/>
      <c r="D1224" s="11"/>
      <c r="K1224" s="11"/>
    </row>
    <row r="1225" spans="1:11" x14ac:dyDescent="0.25">
      <c r="A1225" s="11"/>
      <c r="B1225" s="11"/>
      <c r="C1225" s="11"/>
      <c r="D1225" s="11"/>
      <c r="K1225" s="11"/>
    </row>
    <row r="1226" spans="1:11" x14ac:dyDescent="0.25">
      <c r="A1226" s="11"/>
      <c r="B1226" s="11"/>
      <c r="C1226" s="11"/>
      <c r="D1226" s="11"/>
      <c r="K1226" s="11"/>
    </row>
    <row r="1227" spans="1:11" x14ac:dyDescent="0.25">
      <c r="A1227" s="11"/>
      <c r="B1227" s="11"/>
      <c r="C1227" s="11"/>
      <c r="D1227" s="11"/>
      <c r="K1227" s="11"/>
    </row>
    <row r="1228" spans="1:11" x14ac:dyDescent="0.25">
      <c r="A1228" s="11"/>
      <c r="B1228" s="11"/>
      <c r="C1228" s="11"/>
      <c r="D1228" s="11"/>
      <c r="K1228" s="11"/>
    </row>
    <row r="1229" spans="1:11" x14ac:dyDescent="0.25">
      <c r="A1229" s="11"/>
      <c r="B1229" s="11"/>
      <c r="C1229" s="11"/>
      <c r="D1229" s="11"/>
      <c r="K1229" s="11"/>
    </row>
    <row r="1230" spans="1:11" x14ac:dyDescent="0.25">
      <c r="A1230" s="11"/>
      <c r="B1230" s="11"/>
      <c r="C1230" s="11"/>
      <c r="D1230" s="11"/>
      <c r="K1230" s="11"/>
    </row>
    <row r="1231" spans="1:11" x14ac:dyDescent="0.25">
      <c r="A1231" s="11"/>
      <c r="B1231" s="11"/>
      <c r="C1231" s="11"/>
      <c r="D1231" s="11"/>
      <c r="K1231" s="11"/>
    </row>
    <row r="1232" spans="1:11" x14ac:dyDescent="0.25">
      <c r="A1232" s="11"/>
      <c r="B1232" s="11"/>
      <c r="C1232" s="11"/>
      <c r="D1232" s="11"/>
      <c r="K1232" s="11"/>
    </row>
    <row r="1233" spans="1:11" x14ac:dyDescent="0.25">
      <c r="A1233" s="11"/>
      <c r="B1233" s="11"/>
      <c r="C1233" s="11"/>
      <c r="D1233" s="11"/>
      <c r="K1233" s="11"/>
    </row>
    <row r="1234" spans="1:11" x14ac:dyDescent="0.25">
      <c r="A1234" s="11"/>
      <c r="B1234" s="11"/>
      <c r="C1234" s="11"/>
      <c r="D1234" s="11"/>
      <c r="K1234" s="11"/>
    </row>
    <row r="1235" spans="1:11" x14ac:dyDescent="0.25">
      <c r="A1235" s="11"/>
      <c r="B1235" s="11"/>
      <c r="C1235" s="11"/>
      <c r="D1235" s="11"/>
      <c r="K1235" s="11"/>
    </row>
    <row r="1236" spans="1:11" x14ac:dyDescent="0.25">
      <c r="A1236" s="11"/>
      <c r="B1236" s="11"/>
      <c r="C1236" s="11"/>
      <c r="D1236" s="11"/>
      <c r="K1236" s="11"/>
    </row>
    <row r="1237" spans="1:11" x14ac:dyDescent="0.25">
      <c r="A1237" s="11"/>
      <c r="B1237" s="11"/>
      <c r="C1237" s="11"/>
      <c r="D1237" s="11"/>
      <c r="K1237" s="11"/>
    </row>
    <row r="1238" spans="1:11" x14ac:dyDescent="0.25">
      <c r="A1238" s="11"/>
      <c r="B1238" s="11"/>
      <c r="C1238" s="11"/>
      <c r="D1238" s="11"/>
      <c r="K1238" s="11"/>
    </row>
    <row r="1239" spans="1:11" x14ac:dyDescent="0.25">
      <c r="A1239" s="11"/>
      <c r="B1239" s="11"/>
      <c r="C1239" s="11"/>
      <c r="D1239" s="11"/>
      <c r="K1239" s="11"/>
    </row>
    <row r="1240" spans="1:11" x14ac:dyDescent="0.25">
      <c r="A1240" s="11"/>
      <c r="B1240" s="11"/>
      <c r="C1240" s="11"/>
      <c r="D1240" s="11"/>
      <c r="K1240" s="11"/>
    </row>
    <row r="1241" spans="1:11" x14ac:dyDescent="0.25">
      <c r="A1241" s="11"/>
      <c r="B1241" s="11"/>
      <c r="C1241" s="11"/>
      <c r="D1241" s="11"/>
      <c r="K1241" s="11"/>
    </row>
    <row r="1242" spans="1:11" x14ac:dyDescent="0.25">
      <c r="A1242" s="11"/>
      <c r="B1242" s="11"/>
      <c r="C1242" s="11"/>
      <c r="D1242" s="11"/>
      <c r="K1242" s="11"/>
    </row>
    <row r="1243" spans="1:11" x14ac:dyDescent="0.25">
      <c r="A1243" s="11"/>
      <c r="B1243" s="11"/>
      <c r="C1243" s="11"/>
      <c r="D1243" s="11"/>
      <c r="K1243" s="11"/>
    </row>
    <row r="1244" spans="1:11" x14ac:dyDescent="0.25">
      <c r="A1244" s="11"/>
      <c r="B1244" s="11"/>
      <c r="C1244" s="11"/>
      <c r="D1244" s="11"/>
      <c r="K1244" s="11"/>
    </row>
    <row r="1245" spans="1:11" x14ac:dyDescent="0.25">
      <c r="A1245" s="11"/>
      <c r="B1245" s="11"/>
      <c r="C1245" s="11"/>
      <c r="D1245" s="11"/>
      <c r="K1245" s="11"/>
    </row>
    <row r="1246" spans="1:11" x14ac:dyDescent="0.25">
      <c r="A1246" s="11"/>
      <c r="B1246" s="11"/>
      <c r="C1246" s="11"/>
      <c r="D1246" s="11"/>
      <c r="K1246" s="11"/>
    </row>
    <row r="1247" spans="1:11" x14ac:dyDescent="0.25">
      <c r="A1247" s="11"/>
      <c r="B1247" s="11"/>
      <c r="C1247" s="11"/>
      <c r="D1247" s="11"/>
      <c r="K1247" s="11"/>
    </row>
    <row r="1248" spans="1:11" x14ac:dyDescent="0.25">
      <c r="A1248" s="11"/>
      <c r="B1248" s="11"/>
      <c r="C1248" s="11"/>
      <c r="D1248" s="11"/>
      <c r="K1248" s="11"/>
    </row>
    <row r="1249" spans="1:11" x14ac:dyDescent="0.25">
      <c r="A1249" s="11"/>
      <c r="B1249" s="11"/>
      <c r="C1249" s="11"/>
      <c r="D1249" s="11"/>
      <c r="K1249" s="11"/>
    </row>
    <row r="1250" spans="1:11" x14ac:dyDescent="0.25">
      <c r="A1250" s="11"/>
      <c r="B1250" s="11"/>
      <c r="C1250" s="11"/>
      <c r="D1250" s="11"/>
      <c r="K1250" s="11"/>
    </row>
    <row r="1251" spans="1:11" x14ac:dyDescent="0.25">
      <c r="A1251" s="11"/>
      <c r="B1251" s="11"/>
      <c r="C1251" s="11"/>
      <c r="D1251" s="11"/>
      <c r="K1251" s="11"/>
    </row>
    <row r="1252" spans="1:11" x14ac:dyDescent="0.25">
      <c r="A1252" s="11"/>
      <c r="B1252" s="11"/>
      <c r="C1252" s="11"/>
      <c r="D1252" s="11"/>
      <c r="K1252" s="11"/>
    </row>
    <row r="1253" spans="1:11" x14ac:dyDescent="0.25">
      <c r="A1253" s="11"/>
      <c r="B1253" s="11"/>
      <c r="C1253" s="11"/>
      <c r="D1253" s="11"/>
      <c r="K1253" s="11"/>
    </row>
    <row r="1254" spans="1:11" x14ac:dyDescent="0.25">
      <c r="A1254" s="11"/>
      <c r="B1254" s="11"/>
      <c r="C1254" s="11"/>
      <c r="D1254" s="11"/>
      <c r="K1254" s="11"/>
    </row>
    <row r="1255" spans="1:11" x14ac:dyDescent="0.25">
      <c r="A1255" s="11"/>
      <c r="B1255" s="11"/>
      <c r="C1255" s="11"/>
      <c r="D1255" s="11"/>
      <c r="K1255" s="11"/>
    </row>
    <row r="1256" spans="1:11" x14ac:dyDescent="0.25">
      <c r="A1256" s="11"/>
      <c r="B1256" s="11"/>
      <c r="C1256" s="11"/>
      <c r="D1256" s="11"/>
      <c r="K1256" s="11"/>
    </row>
    <row r="1257" spans="1:11" x14ac:dyDescent="0.25">
      <c r="A1257" s="11"/>
      <c r="B1257" s="11"/>
      <c r="C1257" s="11"/>
      <c r="D1257" s="11"/>
      <c r="K1257" s="11"/>
    </row>
    <row r="1258" spans="1:11" x14ac:dyDescent="0.25">
      <c r="A1258" s="11"/>
      <c r="B1258" s="11"/>
      <c r="C1258" s="11"/>
      <c r="D1258" s="11"/>
      <c r="K1258" s="11"/>
    </row>
    <row r="1259" spans="1:11" x14ac:dyDescent="0.25">
      <c r="A1259" s="11"/>
      <c r="B1259" s="11"/>
      <c r="C1259" s="11"/>
      <c r="D1259" s="11"/>
      <c r="K1259" s="11"/>
    </row>
    <row r="1260" spans="1:11" x14ac:dyDescent="0.25">
      <c r="A1260" s="11"/>
      <c r="B1260" s="11"/>
      <c r="C1260" s="11"/>
      <c r="D1260" s="11"/>
      <c r="K1260" s="11"/>
    </row>
    <row r="1261" spans="1:11" x14ac:dyDescent="0.25">
      <c r="A1261" s="11"/>
      <c r="B1261" s="11"/>
      <c r="C1261" s="11"/>
      <c r="D1261" s="11"/>
      <c r="K1261" s="11"/>
    </row>
    <row r="1262" spans="1:11" x14ac:dyDescent="0.25">
      <c r="A1262" s="11"/>
      <c r="B1262" s="11"/>
      <c r="C1262" s="11"/>
      <c r="D1262" s="11"/>
      <c r="K1262" s="11"/>
    </row>
    <row r="1263" spans="1:11" x14ac:dyDescent="0.25">
      <c r="A1263" s="11"/>
      <c r="B1263" s="11"/>
      <c r="C1263" s="11"/>
      <c r="D1263" s="11"/>
      <c r="K1263" s="11"/>
    </row>
    <row r="1264" spans="1:11" x14ac:dyDescent="0.25">
      <c r="A1264" s="11"/>
      <c r="B1264" s="11"/>
      <c r="C1264" s="11"/>
      <c r="D1264" s="11"/>
      <c r="K1264" s="11"/>
    </row>
    <row r="1265" spans="1:11" x14ac:dyDescent="0.25">
      <c r="A1265" s="11"/>
      <c r="B1265" s="11"/>
      <c r="C1265" s="11"/>
      <c r="D1265" s="11"/>
      <c r="K1265" s="11"/>
    </row>
    <row r="1266" spans="1:11" x14ac:dyDescent="0.25">
      <c r="A1266" s="11"/>
      <c r="B1266" s="11"/>
      <c r="C1266" s="11"/>
      <c r="D1266" s="11"/>
      <c r="K1266" s="11"/>
    </row>
    <row r="1267" spans="1:11" x14ac:dyDescent="0.25">
      <c r="A1267" s="11"/>
      <c r="B1267" s="11"/>
      <c r="C1267" s="11"/>
      <c r="D1267" s="11"/>
      <c r="K1267" s="11"/>
    </row>
    <row r="1268" spans="1:11" x14ac:dyDescent="0.25">
      <c r="A1268" s="11"/>
      <c r="B1268" s="11"/>
      <c r="C1268" s="11"/>
      <c r="D1268" s="11"/>
      <c r="K1268" s="11"/>
    </row>
    <row r="1269" spans="1:11" x14ac:dyDescent="0.25">
      <c r="A1269" s="11"/>
      <c r="B1269" s="11"/>
      <c r="C1269" s="11"/>
      <c r="D1269" s="11"/>
      <c r="K1269" s="11"/>
    </row>
    <row r="1270" spans="1:11" x14ac:dyDescent="0.25">
      <c r="A1270" s="11"/>
      <c r="B1270" s="11"/>
      <c r="C1270" s="11"/>
      <c r="D1270" s="11"/>
      <c r="K1270" s="11"/>
    </row>
    <row r="1271" spans="1:11" x14ac:dyDescent="0.25">
      <c r="A1271" s="11"/>
      <c r="B1271" s="11"/>
      <c r="C1271" s="11"/>
      <c r="D1271" s="11"/>
      <c r="K1271" s="11"/>
    </row>
    <row r="1272" spans="1:11" x14ac:dyDescent="0.25">
      <c r="A1272" s="11"/>
      <c r="B1272" s="11"/>
      <c r="C1272" s="11"/>
      <c r="D1272" s="11"/>
      <c r="K1272" s="11"/>
    </row>
    <row r="1273" spans="1:11" x14ac:dyDescent="0.25">
      <c r="A1273" s="11"/>
      <c r="B1273" s="11"/>
      <c r="C1273" s="11"/>
      <c r="D1273" s="11"/>
      <c r="K1273" s="11"/>
    </row>
    <row r="1274" spans="1:11" x14ac:dyDescent="0.25">
      <c r="A1274" s="11"/>
      <c r="B1274" s="11"/>
      <c r="C1274" s="11"/>
      <c r="D1274" s="11"/>
      <c r="K1274" s="11"/>
    </row>
    <row r="1275" spans="1:11" x14ac:dyDescent="0.25">
      <c r="A1275" s="11"/>
      <c r="B1275" s="11"/>
      <c r="C1275" s="11"/>
      <c r="D1275" s="11"/>
      <c r="K1275" s="11"/>
    </row>
    <row r="1276" spans="1:11" x14ac:dyDescent="0.25">
      <c r="A1276" s="11"/>
      <c r="B1276" s="11"/>
      <c r="C1276" s="11"/>
      <c r="D1276" s="11"/>
      <c r="K1276" s="11"/>
    </row>
    <row r="1277" spans="1:11" x14ac:dyDescent="0.25">
      <c r="A1277" s="11"/>
      <c r="B1277" s="11"/>
      <c r="C1277" s="11"/>
      <c r="D1277" s="11"/>
      <c r="K1277" s="11"/>
    </row>
    <row r="1278" spans="1:11" x14ac:dyDescent="0.25">
      <c r="A1278" s="11"/>
      <c r="B1278" s="11"/>
      <c r="C1278" s="11"/>
      <c r="D1278" s="11"/>
      <c r="K1278" s="11"/>
    </row>
    <row r="1279" spans="1:11" x14ac:dyDescent="0.25">
      <c r="A1279" s="11"/>
      <c r="B1279" s="11"/>
      <c r="C1279" s="11"/>
      <c r="D1279" s="11"/>
      <c r="K1279" s="11"/>
    </row>
    <row r="1280" spans="1:11" x14ac:dyDescent="0.25">
      <c r="A1280" s="11"/>
      <c r="B1280" s="11"/>
      <c r="C1280" s="11"/>
      <c r="D1280" s="11"/>
      <c r="K1280" s="11"/>
    </row>
    <row r="1281" spans="1:11" x14ac:dyDescent="0.25">
      <c r="A1281" s="11"/>
      <c r="B1281" s="11"/>
      <c r="C1281" s="11"/>
      <c r="D1281" s="11"/>
      <c r="K1281" s="11"/>
    </row>
    <row r="1282" spans="1:11" x14ac:dyDescent="0.25">
      <c r="A1282" s="11"/>
      <c r="B1282" s="11"/>
      <c r="C1282" s="11"/>
      <c r="D1282" s="11"/>
      <c r="K1282" s="11"/>
    </row>
    <row r="1283" spans="1:11" x14ac:dyDescent="0.25">
      <c r="A1283" s="11"/>
      <c r="B1283" s="11"/>
      <c r="C1283" s="11"/>
      <c r="D1283" s="11"/>
      <c r="K1283" s="11"/>
    </row>
    <row r="1284" spans="1:11" x14ac:dyDescent="0.25">
      <c r="A1284" s="11"/>
      <c r="B1284" s="11"/>
      <c r="C1284" s="11"/>
      <c r="D1284" s="11"/>
      <c r="K1284" s="11"/>
    </row>
    <row r="1285" spans="1:11" x14ac:dyDescent="0.25">
      <c r="A1285" s="11"/>
      <c r="B1285" s="11"/>
      <c r="C1285" s="11"/>
      <c r="D1285" s="11"/>
      <c r="K1285" s="11"/>
    </row>
    <row r="1286" spans="1:11" x14ac:dyDescent="0.25">
      <c r="A1286" s="11"/>
      <c r="B1286" s="11"/>
      <c r="C1286" s="11"/>
      <c r="D1286" s="11"/>
      <c r="K1286" s="11"/>
    </row>
    <row r="1287" spans="1:11" x14ac:dyDescent="0.25">
      <c r="A1287" s="11"/>
      <c r="B1287" s="11"/>
      <c r="C1287" s="11"/>
      <c r="D1287" s="11"/>
      <c r="K1287" s="11"/>
    </row>
    <row r="1288" spans="1:11" x14ac:dyDescent="0.25">
      <c r="A1288" s="11"/>
      <c r="B1288" s="11"/>
      <c r="C1288" s="11"/>
      <c r="D1288" s="11"/>
      <c r="K1288" s="11"/>
    </row>
    <row r="1289" spans="1:11" x14ac:dyDescent="0.25">
      <c r="A1289" s="11"/>
      <c r="B1289" s="11"/>
      <c r="C1289" s="11"/>
      <c r="D1289" s="11"/>
      <c r="K1289" s="11"/>
    </row>
    <row r="1290" spans="1:11" x14ac:dyDescent="0.25">
      <c r="A1290" s="11"/>
      <c r="B1290" s="11"/>
      <c r="C1290" s="11"/>
      <c r="D1290" s="11"/>
      <c r="K1290" s="11"/>
    </row>
    <row r="1291" spans="1:11" x14ac:dyDescent="0.25">
      <c r="A1291" s="11"/>
      <c r="B1291" s="11"/>
      <c r="C1291" s="11"/>
      <c r="D1291" s="11"/>
      <c r="K1291" s="11"/>
    </row>
    <row r="1292" spans="1:11" x14ac:dyDescent="0.25">
      <c r="A1292" s="11"/>
      <c r="B1292" s="11"/>
      <c r="C1292" s="11"/>
      <c r="D1292" s="11"/>
      <c r="K1292" s="11"/>
    </row>
    <row r="1293" spans="1:11" x14ac:dyDescent="0.25">
      <c r="A1293" s="11"/>
      <c r="B1293" s="11"/>
      <c r="C1293" s="11"/>
      <c r="D1293" s="11"/>
      <c r="K1293" s="11"/>
    </row>
    <row r="1294" spans="1:11" x14ac:dyDescent="0.25">
      <c r="A1294" s="11"/>
      <c r="B1294" s="11"/>
      <c r="C1294" s="11"/>
      <c r="D1294" s="11"/>
      <c r="K1294" s="11"/>
    </row>
    <row r="1295" spans="1:11" x14ac:dyDescent="0.25">
      <c r="A1295" s="11"/>
      <c r="B1295" s="11"/>
      <c r="C1295" s="11"/>
      <c r="D1295" s="11"/>
      <c r="K1295" s="11"/>
    </row>
    <row r="1296" spans="1:11" x14ac:dyDescent="0.25">
      <c r="A1296" s="11"/>
      <c r="B1296" s="11"/>
      <c r="C1296" s="11"/>
      <c r="D1296" s="11"/>
      <c r="K1296" s="11"/>
    </row>
    <row r="1297" spans="1:11" x14ac:dyDescent="0.25">
      <c r="A1297" s="11"/>
      <c r="B1297" s="11"/>
      <c r="C1297" s="11"/>
      <c r="D1297" s="11"/>
      <c r="K1297" s="11"/>
    </row>
    <row r="1298" spans="1:11" x14ac:dyDescent="0.25">
      <c r="A1298" s="11"/>
      <c r="B1298" s="11"/>
      <c r="C1298" s="11"/>
      <c r="D1298" s="11"/>
      <c r="K1298" s="11"/>
    </row>
    <row r="1299" spans="1:11" x14ac:dyDescent="0.25">
      <c r="A1299" s="11"/>
      <c r="B1299" s="11"/>
      <c r="C1299" s="11"/>
      <c r="D1299" s="11"/>
      <c r="K1299" s="11"/>
    </row>
    <row r="1300" spans="1:11" x14ac:dyDescent="0.25">
      <c r="A1300" s="11"/>
      <c r="B1300" s="11"/>
      <c r="C1300" s="11"/>
      <c r="D1300" s="11"/>
      <c r="K1300" s="11"/>
    </row>
    <row r="1301" spans="1:11" x14ac:dyDescent="0.25">
      <c r="A1301" s="11"/>
      <c r="B1301" s="11"/>
      <c r="C1301" s="11"/>
      <c r="D1301" s="11"/>
      <c r="K1301" s="11"/>
    </row>
    <row r="1302" spans="1:11" x14ac:dyDescent="0.25">
      <c r="A1302" s="11"/>
      <c r="B1302" s="11"/>
      <c r="C1302" s="11"/>
      <c r="D1302" s="11"/>
      <c r="K1302" s="11"/>
    </row>
    <row r="1303" spans="1:11" x14ac:dyDescent="0.25">
      <c r="A1303" s="11"/>
      <c r="B1303" s="11"/>
      <c r="C1303" s="11"/>
      <c r="D1303" s="11"/>
      <c r="K1303" s="11"/>
    </row>
    <row r="1304" spans="1:11" x14ac:dyDescent="0.25">
      <c r="A1304" s="11"/>
      <c r="B1304" s="11"/>
      <c r="C1304" s="11"/>
      <c r="D1304" s="11"/>
      <c r="K1304" s="11"/>
    </row>
    <row r="1305" spans="1:11" x14ac:dyDescent="0.25">
      <c r="A1305" s="11"/>
      <c r="B1305" s="11"/>
      <c r="C1305" s="11"/>
      <c r="D1305" s="11"/>
      <c r="K1305" s="11"/>
    </row>
    <row r="1306" spans="1:11" x14ac:dyDescent="0.25">
      <c r="A1306" s="11"/>
      <c r="B1306" s="11"/>
      <c r="C1306" s="11"/>
      <c r="D1306" s="11"/>
      <c r="K1306" s="11"/>
    </row>
    <row r="1307" spans="1:11" x14ac:dyDescent="0.25">
      <c r="A1307" s="11"/>
      <c r="B1307" s="11"/>
      <c r="C1307" s="11"/>
      <c r="D1307" s="11"/>
      <c r="K1307" s="11"/>
    </row>
    <row r="1308" spans="1:11" x14ac:dyDescent="0.25">
      <c r="A1308" s="11"/>
      <c r="B1308" s="11"/>
      <c r="C1308" s="11"/>
      <c r="D1308" s="11"/>
      <c r="K1308" s="11"/>
    </row>
    <row r="1309" spans="1:11" x14ac:dyDescent="0.25">
      <c r="A1309" s="11"/>
      <c r="B1309" s="11"/>
      <c r="C1309" s="11"/>
      <c r="D1309" s="11"/>
      <c r="K1309" s="11"/>
    </row>
    <row r="1310" spans="1:11" x14ac:dyDescent="0.25">
      <c r="A1310" s="11"/>
      <c r="B1310" s="11"/>
      <c r="C1310" s="11"/>
      <c r="D1310" s="11"/>
      <c r="K1310" s="11"/>
    </row>
    <row r="1311" spans="1:11" x14ac:dyDescent="0.25">
      <c r="A1311" s="11"/>
      <c r="B1311" s="11"/>
      <c r="C1311" s="11"/>
      <c r="D1311" s="11"/>
      <c r="K1311" s="11"/>
    </row>
    <row r="1312" spans="1:11" x14ac:dyDescent="0.25">
      <c r="A1312" s="11"/>
      <c r="B1312" s="11"/>
      <c r="C1312" s="11"/>
      <c r="D1312" s="11"/>
      <c r="K1312" s="11"/>
    </row>
    <row r="1313" spans="1:11" x14ac:dyDescent="0.25">
      <c r="A1313" s="11"/>
      <c r="B1313" s="11"/>
      <c r="C1313" s="11"/>
      <c r="D1313" s="11"/>
      <c r="K1313" s="11"/>
    </row>
    <row r="1314" spans="1:11" x14ac:dyDescent="0.25">
      <c r="A1314" s="11"/>
      <c r="B1314" s="11"/>
      <c r="C1314" s="11"/>
      <c r="D1314" s="11"/>
      <c r="K1314" s="11"/>
    </row>
    <row r="1315" spans="1:11" x14ac:dyDescent="0.25">
      <c r="A1315" s="11"/>
      <c r="B1315" s="11"/>
      <c r="C1315" s="11"/>
      <c r="D1315" s="11"/>
      <c r="K1315" s="11"/>
    </row>
    <row r="1316" spans="1:11" x14ac:dyDescent="0.25">
      <c r="A1316" s="11"/>
      <c r="B1316" s="11"/>
      <c r="C1316" s="11"/>
      <c r="D1316" s="11"/>
      <c r="K1316" s="11"/>
    </row>
    <row r="1317" spans="1:11" x14ac:dyDescent="0.25">
      <c r="A1317" s="11"/>
      <c r="B1317" s="11"/>
      <c r="C1317" s="11"/>
      <c r="D1317" s="11"/>
      <c r="K1317" s="11"/>
    </row>
    <row r="1318" spans="1:11" x14ac:dyDescent="0.25">
      <c r="A1318" s="11"/>
      <c r="B1318" s="11"/>
      <c r="C1318" s="11"/>
      <c r="D1318" s="11"/>
      <c r="K1318" s="11"/>
    </row>
    <row r="1319" spans="1:11" x14ac:dyDescent="0.25">
      <c r="A1319" s="11"/>
      <c r="B1319" s="11"/>
      <c r="C1319" s="11"/>
      <c r="D1319" s="11"/>
      <c r="K1319" s="11"/>
    </row>
    <row r="1320" spans="1:11" x14ac:dyDescent="0.25">
      <c r="A1320" s="11"/>
      <c r="B1320" s="11"/>
      <c r="C1320" s="11"/>
      <c r="D1320" s="11"/>
      <c r="K1320" s="11"/>
    </row>
    <row r="1321" spans="1:11" x14ac:dyDescent="0.25">
      <c r="A1321" s="11"/>
      <c r="B1321" s="11"/>
      <c r="C1321" s="11"/>
      <c r="D1321" s="11"/>
      <c r="K1321" s="11"/>
    </row>
    <row r="1322" spans="1:11" x14ac:dyDescent="0.25">
      <c r="A1322" s="11"/>
      <c r="B1322" s="11"/>
      <c r="C1322" s="11"/>
      <c r="D1322" s="11"/>
      <c r="K1322" s="11"/>
    </row>
    <row r="1323" spans="1:11" x14ac:dyDescent="0.25">
      <c r="A1323" s="11"/>
      <c r="B1323" s="11"/>
      <c r="C1323" s="11"/>
      <c r="D1323" s="11"/>
      <c r="K1323" s="11"/>
    </row>
    <row r="1324" spans="1:11" x14ac:dyDescent="0.25">
      <c r="A1324" s="11"/>
      <c r="B1324" s="11"/>
      <c r="C1324" s="11"/>
      <c r="D1324" s="11"/>
      <c r="K1324" s="11"/>
    </row>
    <row r="1325" spans="1:11" x14ac:dyDescent="0.25">
      <c r="A1325" s="11"/>
      <c r="B1325" s="11"/>
      <c r="C1325" s="11"/>
      <c r="D1325" s="11"/>
      <c r="K1325" s="11"/>
    </row>
    <row r="1326" spans="1:11" x14ac:dyDescent="0.25">
      <c r="A1326" s="11"/>
      <c r="B1326" s="11"/>
      <c r="C1326" s="11"/>
      <c r="D1326" s="11"/>
      <c r="K1326" s="11"/>
    </row>
    <row r="1327" spans="1:11" x14ac:dyDescent="0.25">
      <c r="A1327" s="11"/>
      <c r="B1327" s="11"/>
      <c r="C1327" s="11"/>
      <c r="D1327" s="11"/>
      <c r="K1327" s="11"/>
    </row>
    <row r="1328" spans="1:11" x14ac:dyDescent="0.25">
      <c r="A1328" s="11"/>
      <c r="B1328" s="11"/>
      <c r="C1328" s="11"/>
      <c r="D1328" s="11"/>
      <c r="K1328" s="11"/>
    </row>
    <row r="1329" spans="1:11" x14ac:dyDescent="0.25">
      <c r="A1329" s="11"/>
      <c r="B1329" s="11"/>
      <c r="C1329" s="11"/>
      <c r="D1329" s="11"/>
      <c r="K1329" s="11"/>
    </row>
    <row r="1330" spans="1:11" x14ac:dyDescent="0.25">
      <c r="A1330" s="11"/>
      <c r="B1330" s="11"/>
      <c r="C1330" s="11"/>
      <c r="D1330" s="11"/>
      <c r="K1330" s="11"/>
    </row>
    <row r="1331" spans="1:11" x14ac:dyDescent="0.25">
      <c r="A1331" s="11"/>
      <c r="B1331" s="11"/>
      <c r="C1331" s="11"/>
      <c r="D1331" s="11"/>
      <c r="K1331" s="11"/>
    </row>
    <row r="1332" spans="1:11" x14ac:dyDescent="0.25">
      <c r="A1332" s="11"/>
      <c r="B1332" s="11"/>
      <c r="C1332" s="11"/>
      <c r="D1332" s="11"/>
      <c r="K1332" s="11"/>
    </row>
    <row r="1333" spans="1:11" x14ac:dyDescent="0.25">
      <c r="A1333" s="11"/>
      <c r="B1333" s="11"/>
      <c r="C1333" s="11"/>
      <c r="D1333" s="11"/>
      <c r="K1333" s="11"/>
    </row>
    <row r="1334" spans="1:11" x14ac:dyDescent="0.25">
      <c r="A1334" s="11"/>
      <c r="B1334" s="11"/>
      <c r="C1334" s="11"/>
      <c r="D1334" s="11"/>
      <c r="K1334" s="11"/>
    </row>
    <row r="1335" spans="1:11" x14ac:dyDescent="0.25">
      <c r="A1335" s="11"/>
      <c r="B1335" s="11"/>
      <c r="C1335" s="11"/>
      <c r="D1335" s="11"/>
      <c r="K1335" s="11"/>
    </row>
    <row r="1336" spans="1:11" x14ac:dyDescent="0.25">
      <c r="A1336" s="11"/>
      <c r="B1336" s="11"/>
      <c r="C1336" s="11"/>
      <c r="D1336" s="11"/>
      <c r="K1336" s="11"/>
    </row>
    <row r="1337" spans="1:11" x14ac:dyDescent="0.25">
      <c r="A1337" s="11"/>
      <c r="B1337" s="11"/>
      <c r="C1337" s="11"/>
      <c r="D1337" s="11"/>
      <c r="K1337" s="11"/>
    </row>
    <row r="1338" spans="1:11" x14ac:dyDescent="0.25">
      <c r="A1338" s="11"/>
      <c r="B1338" s="11"/>
      <c r="C1338" s="11"/>
      <c r="D1338" s="11"/>
      <c r="K1338" s="11"/>
    </row>
    <row r="1339" spans="1:11" x14ac:dyDescent="0.25">
      <c r="A1339" s="11"/>
      <c r="B1339" s="11"/>
      <c r="C1339" s="11"/>
      <c r="D1339" s="11"/>
      <c r="K1339" s="11"/>
    </row>
    <row r="1340" spans="1:11" x14ac:dyDescent="0.25">
      <c r="A1340" s="11"/>
      <c r="B1340" s="11"/>
      <c r="C1340" s="11"/>
      <c r="D1340" s="11"/>
      <c r="K1340" s="11"/>
    </row>
    <row r="1341" spans="1:11" x14ac:dyDescent="0.25">
      <c r="A1341" s="11"/>
      <c r="B1341" s="11"/>
      <c r="C1341" s="11"/>
      <c r="D1341" s="11"/>
      <c r="K1341" s="11"/>
    </row>
    <row r="1342" spans="1:11" x14ac:dyDescent="0.25">
      <c r="A1342" s="11"/>
      <c r="B1342" s="11"/>
      <c r="C1342" s="11"/>
      <c r="D1342" s="11"/>
      <c r="K1342" s="11"/>
    </row>
    <row r="1343" spans="1:11" x14ac:dyDescent="0.25">
      <c r="A1343" s="11"/>
      <c r="B1343" s="11"/>
      <c r="C1343" s="11"/>
      <c r="D1343" s="11"/>
      <c r="K1343" s="11"/>
    </row>
    <row r="1344" spans="1:11" x14ac:dyDescent="0.25">
      <c r="A1344" s="11"/>
      <c r="B1344" s="11"/>
      <c r="C1344" s="11"/>
      <c r="D1344" s="11"/>
      <c r="K1344" s="11"/>
    </row>
    <row r="1345" spans="1:11" x14ac:dyDescent="0.25">
      <c r="A1345" s="11"/>
      <c r="B1345" s="11"/>
      <c r="C1345" s="11"/>
      <c r="D1345" s="11"/>
      <c r="K1345" s="11"/>
    </row>
    <row r="1346" spans="1:11" x14ac:dyDescent="0.25">
      <c r="A1346" s="11"/>
      <c r="B1346" s="11"/>
      <c r="C1346" s="11"/>
      <c r="D1346" s="11"/>
      <c r="K1346" s="11"/>
    </row>
    <row r="1347" spans="1:11" x14ac:dyDescent="0.25">
      <c r="A1347" s="11"/>
      <c r="B1347" s="11"/>
      <c r="C1347" s="11"/>
      <c r="D1347" s="11"/>
      <c r="K1347" s="11"/>
    </row>
    <row r="1348" spans="1:11" x14ac:dyDescent="0.25">
      <c r="A1348" s="11"/>
      <c r="B1348" s="11"/>
      <c r="C1348" s="11"/>
      <c r="D1348" s="11"/>
      <c r="K1348" s="11"/>
    </row>
    <row r="1349" spans="1:11" x14ac:dyDescent="0.25">
      <c r="A1349" s="11"/>
      <c r="B1349" s="11"/>
      <c r="C1349" s="11"/>
      <c r="D1349" s="11"/>
      <c r="K1349" s="11"/>
    </row>
    <row r="1350" spans="1:11" x14ac:dyDescent="0.25">
      <c r="A1350" s="11"/>
      <c r="B1350" s="11"/>
      <c r="C1350" s="11"/>
      <c r="D1350" s="11"/>
      <c r="K1350" s="11"/>
    </row>
    <row r="1351" spans="1:11" x14ac:dyDescent="0.25">
      <c r="A1351" s="11"/>
      <c r="B1351" s="11"/>
      <c r="C1351" s="11"/>
      <c r="D1351" s="11"/>
      <c r="K1351" s="11"/>
    </row>
    <row r="1352" spans="1:11" x14ac:dyDescent="0.25">
      <c r="A1352" s="11"/>
      <c r="B1352" s="11"/>
      <c r="C1352" s="11"/>
      <c r="D1352" s="11"/>
      <c r="K1352" s="11"/>
    </row>
    <row r="1353" spans="1:11" x14ac:dyDescent="0.25">
      <c r="A1353" s="11"/>
      <c r="B1353" s="11"/>
      <c r="C1353" s="11"/>
      <c r="D1353" s="11"/>
      <c r="K1353" s="11"/>
    </row>
    <row r="1354" spans="1:11" x14ac:dyDescent="0.25">
      <c r="A1354" s="11"/>
      <c r="B1354" s="11"/>
      <c r="C1354" s="11"/>
      <c r="D1354" s="11"/>
      <c r="K1354" s="11"/>
    </row>
    <row r="1355" spans="1:11" x14ac:dyDescent="0.25">
      <c r="A1355" s="11"/>
      <c r="B1355" s="11"/>
      <c r="C1355" s="11"/>
      <c r="D1355" s="11"/>
      <c r="K1355" s="11"/>
    </row>
    <row r="1356" spans="1:11" x14ac:dyDescent="0.25">
      <c r="A1356" s="11"/>
      <c r="B1356" s="11"/>
      <c r="C1356" s="11"/>
      <c r="D1356" s="11"/>
      <c r="K1356" s="11"/>
    </row>
    <row r="1357" spans="1:11" x14ac:dyDescent="0.25">
      <c r="A1357" s="11"/>
      <c r="B1357" s="11"/>
      <c r="C1357" s="11"/>
      <c r="D1357" s="11"/>
      <c r="K1357" s="11"/>
    </row>
    <row r="1358" spans="1:11" x14ac:dyDescent="0.25">
      <c r="A1358" s="11"/>
      <c r="B1358" s="11"/>
      <c r="C1358" s="11"/>
      <c r="D1358" s="11"/>
      <c r="K1358" s="11"/>
    </row>
    <row r="1359" spans="1:11" x14ac:dyDescent="0.25">
      <c r="A1359" s="11"/>
      <c r="B1359" s="11"/>
      <c r="C1359" s="11"/>
      <c r="D1359" s="11"/>
      <c r="K1359" s="11"/>
    </row>
    <row r="1360" spans="1:11" x14ac:dyDescent="0.25">
      <c r="A1360" s="11"/>
      <c r="B1360" s="11"/>
      <c r="C1360" s="11"/>
      <c r="D1360" s="11"/>
      <c r="K1360" s="11"/>
    </row>
    <row r="1361" spans="1:11" x14ac:dyDescent="0.25">
      <c r="A1361" s="11"/>
      <c r="B1361" s="11"/>
      <c r="C1361" s="11"/>
      <c r="D1361" s="11"/>
      <c r="K1361" s="11"/>
    </row>
    <row r="1362" spans="1:11" x14ac:dyDescent="0.25">
      <c r="A1362" s="11"/>
      <c r="B1362" s="11"/>
      <c r="C1362" s="11"/>
      <c r="D1362" s="11"/>
      <c r="K1362" s="11"/>
    </row>
    <row r="1363" spans="1:11" x14ac:dyDescent="0.25">
      <c r="A1363" s="11"/>
      <c r="B1363" s="11"/>
      <c r="C1363" s="11"/>
      <c r="D1363" s="11"/>
      <c r="K1363" s="11"/>
    </row>
    <row r="1364" spans="1:11" x14ac:dyDescent="0.25">
      <c r="A1364" s="11"/>
      <c r="B1364" s="11"/>
      <c r="C1364" s="11"/>
      <c r="D1364" s="11"/>
      <c r="K1364" s="11"/>
    </row>
    <row r="1365" spans="1:11" x14ac:dyDescent="0.25">
      <c r="A1365" s="11"/>
      <c r="B1365" s="11"/>
      <c r="C1365" s="11"/>
      <c r="D1365" s="11"/>
      <c r="K1365" s="11"/>
    </row>
    <row r="1366" spans="1:11" x14ac:dyDescent="0.25">
      <c r="A1366" s="11"/>
      <c r="B1366" s="11"/>
      <c r="C1366" s="11"/>
      <c r="D1366" s="11"/>
      <c r="K1366" s="11"/>
    </row>
    <row r="1367" spans="1:11" x14ac:dyDescent="0.25">
      <c r="A1367" s="11"/>
      <c r="B1367" s="11"/>
      <c r="C1367" s="11"/>
      <c r="D1367" s="11"/>
      <c r="K1367" s="11"/>
    </row>
    <row r="1368" spans="1:11" x14ac:dyDescent="0.25">
      <c r="A1368" s="11"/>
      <c r="B1368" s="11"/>
      <c r="C1368" s="11"/>
      <c r="D1368" s="11"/>
      <c r="K1368" s="11"/>
    </row>
    <row r="1369" spans="1:11" x14ac:dyDescent="0.25">
      <c r="A1369" s="11"/>
      <c r="B1369" s="11"/>
      <c r="C1369" s="11"/>
      <c r="D1369" s="11"/>
      <c r="K1369" s="11"/>
    </row>
    <row r="1370" spans="1:11" x14ac:dyDescent="0.25">
      <c r="A1370" s="11"/>
      <c r="B1370" s="11"/>
      <c r="C1370" s="11"/>
      <c r="D1370" s="11"/>
      <c r="K1370" s="11"/>
    </row>
    <row r="1371" spans="1:11" x14ac:dyDescent="0.25">
      <c r="A1371" s="11"/>
      <c r="B1371" s="11"/>
      <c r="C1371" s="11"/>
      <c r="D1371" s="11"/>
      <c r="K1371" s="11"/>
    </row>
    <row r="1372" spans="1:11" x14ac:dyDescent="0.25">
      <c r="A1372" s="11"/>
      <c r="B1372" s="11"/>
      <c r="C1372" s="11"/>
      <c r="D1372" s="11"/>
      <c r="K1372" s="11"/>
    </row>
    <row r="1373" spans="1:11" x14ac:dyDescent="0.25">
      <c r="A1373" s="11"/>
      <c r="B1373" s="11"/>
      <c r="C1373" s="11"/>
      <c r="D1373" s="11"/>
      <c r="K1373" s="11"/>
    </row>
    <row r="1374" spans="1:11" x14ac:dyDescent="0.25">
      <c r="A1374" s="11"/>
      <c r="B1374" s="11"/>
      <c r="C1374" s="11"/>
      <c r="D1374" s="11"/>
      <c r="K1374" s="11"/>
    </row>
    <row r="1375" spans="1:11" x14ac:dyDescent="0.25">
      <c r="A1375" s="11"/>
      <c r="B1375" s="11"/>
      <c r="C1375" s="11"/>
      <c r="D1375" s="11"/>
      <c r="K1375" s="11"/>
    </row>
    <row r="1376" spans="1:11" x14ac:dyDescent="0.25">
      <c r="A1376" s="11"/>
      <c r="B1376" s="11"/>
      <c r="C1376" s="11"/>
      <c r="D1376" s="11"/>
      <c r="K1376" s="11"/>
    </row>
    <row r="1377" spans="1:11" x14ac:dyDescent="0.25">
      <c r="A1377" s="11"/>
      <c r="B1377" s="11"/>
      <c r="C1377" s="11"/>
      <c r="D1377" s="11"/>
      <c r="K1377" s="11"/>
    </row>
    <row r="1378" spans="1:11" x14ac:dyDescent="0.25">
      <c r="A1378" s="11"/>
      <c r="B1378" s="11"/>
      <c r="C1378" s="11"/>
      <c r="D1378" s="11"/>
      <c r="K1378" s="11"/>
    </row>
    <row r="1379" spans="1:11" x14ac:dyDescent="0.25">
      <c r="A1379" s="11"/>
      <c r="B1379" s="11"/>
      <c r="C1379" s="11"/>
      <c r="D1379" s="11"/>
      <c r="K1379" s="11"/>
    </row>
    <row r="1380" spans="1:11" x14ac:dyDescent="0.25">
      <c r="A1380" s="11"/>
      <c r="B1380" s="11"/>
      <c r="C1380" s="11"/>
      <c r="D1380" s="11"/>
      <c r="K1380" s="11"/>
    </row>
    <row r="1381" spans="1:11" x14ac:dyDescent="0.25">
      <c r="A1381" s="11"/>
      <c r="B1381" s="11"/>
      <c r="C1381" s="11"/>
      <c r="D1381" s="11"/>
      <c r="K1381" s="11"/>
    </row>
    <row r="1382" spans="1:11" x14ac:dyDescent="0.25">
      <c r="A1382" s="11"/>
      <c r="B1382" s="11"/>
      <c r="C1382" s="11"/>
      <c r="D1382" s="11"/>
      <c r="K1382" s="11"/>
    </row>
    <row r="1383" spans="1:11" x14ac:dyDescent="0.25">
      <c r="A1383" s="11"/>
      <c r="B1383" s="11"/>
      <c r="C1383" s="11"/>
      <c r="D1383" s="11"/>
      <c r="K1383" s="11"/>
    </row>
    <row r="1384" spans="1:11" x14ac:dyDescent="0.25">
      <c r="A1384" s="11"/>
      <c r="B1384" s="11"/>
      <c r="C1384" s="11"/>
      <c r="D1384" s="11"/>
      <c r="K1384" s="11"/>
    </row>
    <row r="1385" spans="1:11" x14ac:dyDescent="0.25">
      <c r="A1385" s="11"/>
      <c r="B1385" s="11"/>
      <c r="C1385" s="11"/>
      <c r="D1385" s="11"/>
      <c r="K1385" s="11"/>
    </row>
    <row r="1386" spans="1:11" x14ac:dyDescent="0.25">
      <c r="A1386" s="11"/>
      <c r="B1386" s="11"/>
      <c r="C1386" s="11"/>
      <c r="D1386" s="11"/>
      <c r="K1386" s="11"/>
    </row>
    <row r="1387" spans="1:11" x14ac:dyDescent="0.25">
      <c r="A1387" s="11"/>
      <c r="B1387" s="11"/>
      <c r="C1387" s="11"/>
      <c r="D1387" s="11"/>
      <c r="K1387" s="11"/>
    </row>
    <row r="1388" spans="1:11" x14ac:dyDescent="0.25">
      <c r="A1388" s="11"/>
      <c r="B1388" s="11"/>
      <c r="C1388" s="11"/>
      <c r="D1388" s="11"/>
      <c r="K1388" s="11"/>
    </row>
    <row r="1389" spans="1:11" x14ac:dyDescent="0.25">
      <c r="A1389" s="11"/>
      <c r="B1389" s="11"/>
      <c r="C1389" s="11"/>
      <c r="D1389" s="11"/>
      <c r="K1389" s="11"/>
    </row>
    <row r="1390" spans="1:11" x14ac:dyDescent="0.25">
      <c r="A1390" s="11"/>
      <c r="B1390" s="11"/>
      <c r="C1390" s="11"/>
      <c r="D1390" s="11"/>
      <c r="K1390" s="11"/>
    </row>
    <row r="1391" spans="1:11" x14ac:dyDescent="0.25">
      <c r="A1391" s="11"/>
      <c r="B1391" s="11"/>
      <c r="C1391" s="11"/>
      <c r="D1391" s="11"/>
      <c r="K1391" s="11"/>
    </row>
    <row r="1392" spans="1:11" x14ac:dyDescent="0.25">
      <c r="A1392" s="11"/>
      <c r="B1392" s="11"/>
      <c r="C1392" s="11"/>
      <c r="D1392" s="11"/>
      <c r="K1392" s="11"/>
    </row>
    <row r="1393" spans="1:11" x14ac:dyDescent="0.25">
      <c r="A1393" s="11"/>
      <c r="B1393" s="11"/>
      <c r="C1393" s="11"/>
      <c r="D1393" s="11"/>
      <c r="K1393" s="11"/>
    </row>
    <row r="1394" spans="1:11" x14ac:dyDescent="0.25">
      <c r="A1394" s="11"/>
      <c r="B1394" s="11"/>
      <c r="C1394" s="11"/>
      <c r="D1394" s="11"/>
      <c r="K1394" s="11"/>
    </row>
    <row r="1395" spans="1:11" x14ac:dyDescent="0.25">
      <c r="A1395" s="11"/>
      <c r="B1395" s="11"/>
      <c r="C1395" s="11"/>
      <c r="D1395" s="11"/>
      <c r="K1395" s="11"/>
    </row>
    <row r="1396" spans="1:11" x14ac:dyDescent="0.25">
      <c r="A1396" s="11"/>
      <c r="B1396" s="11"/>
      <c r="C1396" s="11"/>
      <c r="D1396" s="11"/>
      <c r="K1396" s="11"/>
    </row>
    <row r="1397" spans="1:11" x14ac:dyDescent="0.25">
      <c r="A1397" s="11"/>
      <c r="B1397" s="11"/>
      <c r="C1397" s="11"/>
      <c r="D1397" s="11"/>
      <c r="K1397" s="11"/>
    </row>
    <row r="1398" spans="1:11" x14ac:dyDescent="0.25">
      <c r="A1398" s="11"/>
      <c r="B1398" s="11"/>
      <c r="C1398" s="11"/>
      <c r="D1398" s="11"/>
      <c r="K1398" s="11"/>
    </row>
    <row r="1399" spans="1:11" x14ac:dyDescent="0.25">
      <c r="A1399" s="11"/>
      <c r="B1399" s="11"/>
      <c r="C1399" s="11"/>
      <c r="D1399" s="11"/>
      <c r="K1399" s="11"/>
    </row>
    <row r="1400" spans="1:11" x14ac:dyDescent="0.25">
      <c r="A1400" s="11"/>
      <c r="B1400" s="11"/>
      <c r="C1400" s="11"/>
      <c r="D1400" s="11"/>
      <c r="K1400" s="11"/>
    </row>
    <row r="1401" spans="1:11" x14ac:dyDescent="0.25">
      <c r="A1401" s="11"/>
      <c r="B1401" s="11"/>
      <c r="C1401" s="11"/>
      <c r="D1401" s="11"/>
      <c r="K1401" s="11"/>
    </row>
    <row r="1402" spans="1:11" x14ac:dyDescent="0.25">
      <c r="A1402" s="11"/>
      <c r="B1402" s="11"/>
      <c r="C1402" s="11"/>
      <c r="D1402" s="11"/>
      <c r="K1402" s="11"/>
    </row>
    <row r="1403" spans="1:11" x14ac:dyDescent="0.25">
      <c r="A1403" s="11"/>
      <c r="B1403" s="11"/>
      <c r="C1403" s="11"/>
      <c r="D1403" s="11"/>
      <c r="K1403" s="11"/>
    </row>
    <row r="1404" spans="1:11" x14ac:dyDescent="0.25">
      <c r="A1404" s="11"/>
      <c r="B1404" s="11"/>
      <c r="C1404" s="11"/>
      <c r="D1404" s="11"/>
      <c r="K1404" s="11"/>
    </row>
    <row r="1405" spans="1:11" x14ac:dyDescent="0.25">
      <c r="A1405" s="11"/>
      <c r="B1405" s="11"/>
      <c r="C1405" s="11"/>
      <c r="D1405" s="11"/>
      <c r="K1405" s="11"/>
    </row>
    <row r="1406" spans="1:11" x14ac:dyDescent="0.25">
      <c r="A1406" s="11"/>
      <c r="B1406" s="11"/>
      <c r="C1406" s="11"/>
      <c r="D1406" s="11"/>
      <c r="K1406" s="11"/>
    </row>
    <row r="1407" spans="1:11" x14ac:dyDescent="0.25">
      <c r="A1407" s="11"/>
      <c r="B1407" s="11"/>
      <c r="C1407" s="11"/>
      <c r="D1407" s="11"/>
      <c r="K1407" s="11"/>
    </row>
    <row r="1408" spans="1:11" x14ac:dyDescent="0.25">
      <c r="A1408" s="11"/>
      <c r="B1408" s="11"/>
      <c r="C1408" s="11"/>
      <c r="D1408" s="11"/>
      <c r="K1408" s="11"/>
    </row>
    <row r="1409" spans="1:11" x14ac:dyDescent="0.25">
      <c r="A1409" s="11"/>
      <c r="B1409" s="11"/>
      <c r="C1409" s="11"/>
      <c r="D1409" s="11"/>
      <c r="K1409" s="11"/>
    </row>
    <row r="1410" spans="1:11" x14ac:dyDescent="0.25">
      <c r="A1410" s="11"/>
      <c r="B1410" s="11"/>
      <c r="C1410" s="11"/>
      <c r="D1410" s="11"/>
      <c r="K1410" s="11"/>
    </row>
    <row r="1411" spans="1:11" x14ac:dyDescent="0.25">
      <c r="A1411" s="11"/>
      <c r="B1411" s="11"/>
      <c r="C1411" s="11"/>
      <c r="D1411" s="11"/>
      <c r="K1411" s="11"/>
    </row>
    <row r="1412" spans="1:11" x14ac:dyDescent="0.25">
      <c r="A1412" s="11"/>
      <c r="B1412" s="11"/>
      <c r="C1412" s="11"/>
      <c r="D1412" s="11"/>
      <c r="K1412" s="11"/>
    </row>
    <row r="1413" spans="1:11" x14ac:dyDescent="0.25">
      <c r="A1413" s="11"/>
      <c r="B1413" s="11"/>
      <c r="C1413" s="11"/>
      <c r="D1413" s="11"/>
      <c r="K1413" s="11"/>
    </row>
    <row r="1414" spans="1:11" x14ac:dyDescent="0.25">
      <c r="A1414" s="11"/>
      <c r="B1414" s="11"/>
      <c r="C1414" s="11"/>
      <c r="D1414" s="11"/>
      <c r="K1414" s="11"/>
    </row>
    <row r="1415" spans="1:11" x14ac:dyDescent="0.25">
      <c r="A1415" s="11"/>
      <c r="B1415" s="11"/>
      <c r="C1415" s="11"/>
      <c r="D1415" s="11"/>
      <c r="K1415" s="11"/>
    </row>
    <row r="1416" spans="1:11" x14ac:dyDescent="0.25">
      <c r="A1416" s="11"/>
      <c r="B1416" s="11"/>
      <c r="C1416" s="11"/>
      <c r="D1416" s="11"/>
      <c r="K1416" s="11"/>
    </row>
    <row r="1417" spans="1:11" x14ac:dyDescent="0.25">
      <c r="A1417" s="11"/>
      <c r="B1417" s="11"/>
      <c r="C1417" s="11"/>
      <c r="D1417" s="11"/>
      <c r="K1417" s="11"/>
    </row>
    <row r="1418" spans="1:11" x14ac:dyDescent="0.25">
      <c r="A1418" s="11"/>
      <c r="B1418" s="11"/>
      <c r="C1418" s="11"/>
      <c r="D1418" s="11"/>
      <c r="K1418" s="11"/>
    </row>
    <row r="1419" spans="1:11" x14ac:dyDescent="0.25">
      <c r="A1419" s="11"/>
      <c r="B1419" s="11"/>
      <c r="C1419" s="11"/>
      <c r="D1419" s="11"/>
      <c r="K1419" s="11"/>
    </row>
    <row r="1420" spans="1:11" x14ac:dyDescent="0.25">
      <c r="A1420" s="11"/>
      <c r="B1420" s="11"/>
      <c r="C1420" s="11"/>
      <c r="D1420" s="11"/>
      <c r="K1420" s="11"/>
    </row>
    <row r="1421" spans="1:11" x14ac:dyDescent="0.25">
      <c r="A1421" s="11"/>
      <c r="B1421" s="11"/>
      <c r="C1421" s="11"/>
      <c r="D1421" s="11"/>
      <c r="K1421" s="11"/>
    </row>
    <row r="1422" spans="1:11" x14ac:dyDescent="0.25">
      <c r="A1422" s="11"/>
      <c r="B1422" s="11"/>
      <c r="C1422" s="11"/>
      <c r="D1422" s="11"/>
      <c r="K1422" s="11"/>
    </row>
    <row r="1423" spans="1:11" x14ac:dyDescent="0.25">
      <c r="A1423" s="11"/>
      <c r="B1423" s="11"/>
      <c r="C1423" s="11"/>
      <c r="D1423" s="11"/>
      <c r="K1423" s="11"/>
    </row>
    <row r="1424" spans="1:11" x14ac:dyDescent="0.25">
      <c r="A1424" s="11"/>
      <c r="B1424" s="11"/>
      <c r="C1424" s="11"/>
      <c r="D1424" s="11"/>
      <c r="K1424" s="11"/>
    </row>
    <row r="1425" spans="1:11" x14ac:dyDescent="0.25">
      <c r="A1425" s="11"/>
      <c r="B1425" s="11"/>
      <c r="C1425" s="11"/>
      <c r="D1425" s="11"/>
      <c r="K1425" s="11"/>
    </row>
    <row r="1426" spans="1:11" x14ac:dyDescent="0.25">
      <c r="A1426" s="11"/>
      <c r="B1426" s="11"/>
      <c r="C1426" s="11"/>
      <c r="D1426" s="11"/>
      <c r="K1426" s="11"/>
    </row>
    <row r="1427" spans="1:11" x14ac:dyDescent="0.25">
      <c r="A1427" s="11"/>
      <c r="B1427" s="11"/>
      <c r="C1427" s="11"/>
      <c r="D1427" s="11"/>
      <c r="K1427" s="11"/>
    </row>
    <row r="1428" spans="1:11" x14ac:dyDescent="0.25">
      <c r="A1428" s="11"/>
      <c r="B1428" s="11"/>
      <c r="C1428" s="11"/>
      <c r="D1428" s="11"/>
      <c r="K1428" s="11"/>
    </row>
    <row r="1429" spans="1:11" x14ac:dyDescent="0.25">
      <c r="A1429" s="11"/>
      <c r="B1429" s="11"/>
      <c r="C1429" s="11"/>
      <c r="D1429" s="11"/>
      <c r="K1429" s="11"/>
    </row>
    <row r="1430" spans="1:11" x14ac:dyDescent="0.25">
      <c r="A1430" s="11"/>
      <c r="B1430" s="11"/>
      <c r="C1430" s="11"/>
      <c r="D1430" s="11"/>
      <c r="K1430" s="11"/>
    </row>
    <row r="1431" spans="1:11" x14ac:dyDescent="0.25">
      <c r="A1431" s="11"/>
      <c r="B1431" s="11"/>
      <c r="C1431" s="11"/>
      <c r="D1431" s="11"/>
      <c r="K1431" s="11"/>
    </row>
    <row r="1432" spans="1:11" x14ac:dyDescent="0.25">
      <c r="A1432" s="11"/>
      <c r="B1432" s="11"/>
      <c r="C1432" s="11"/>
      <c r="D1432" s="11"/>
      <c r="K1432" s="11"/>
    </row>
    <row r="1433" spans="1:11" x14ac:dyDescent="0.25">
      <c r="A1433" s="11"/>
      <c r="B1433" s="11"/>
      <c r="C1433" s="11"/>
      <c r="D1433" s="11"/>
      <c r="K1433" s="11"/>
    </row>
    <row r="1434" spans="1:11" x14ac:dyDescent="0.25">
      <c r="A1434" s="11"/>
      <c r="B1434" s="11"/>
      <c r="C1434" s="11"/>
      <c r="D1434" s="11"/>
      <c r="K1434" s="11"/>
    </row>
    <row r="1435" spans="1:11" x14ac:dyDescent="0.25">
      <c r="A1435" s="11"/>
      <c r="B1435" s="11"/>
      <c r="C1435" s="11"/>
      <c r="D1435" s="11"/>
      <c r="K1435" s="11"/>
    </row>
    <row r="1436" spans="1:11" x14ac:dyDescent="0.25">
      <c r="A1436" s="11"/>
      <c r="B1436" s="11"/>
      <c r="C1436" s="11"/>
      <c r="D1436" s="11"/>
      <c r="K1436" s="11"/>
    </row>
    <row r="1437" spans="1:11" x14ac:dyDescent="0.25">
      <c r="A1437" s="11"/>
      <c r="B1437" s="11"/>
      <c r="C1437" s="11"/>
      <c r="D1437" s="11"/>
      <c r="K1437" s="11"/>
    </row>
    <row r="1438" spans="1:11" x14ac:dyDescent="0.25">
      <c r="A1438" s="11"/>
      <c r="B1438" s="11"/>
      <c r="C1438" s="11"/>
      <c r="D1438" s="11"/>
      <c r="K1438" s="11"/>
    </row>
    <row r="1439" spans="1:11" x14ac:dyDescent="0.25">
      <c r="A1439" s="11"/>
      <c r="B1439" s="11"/>
      <c r="C1439" s="11"/>
      <c r="D1439" s="11"/>
      <c r="K1439" s="11"/>
    </row>
    <row r="1440" spans="1:11" x14ac:dyDescent="0.25">
      <c r="A1440" s="11"/>
      <c r="B1440" s="11"/>
      <c r="C1440" s="11"/>
      <c r="D1440" s="11"/>
      <c r="K1440" s="11"/>
    </row>
    <row r="1441" spans="1:11" x14ac:dyDescent="0.25">
      <c r="A1441" s="11"/>
      <c r="B1441" s="11"/>
      <c r="C1441" s="11"/>
      <c r="D1441" s="11"/>
      <c r="K1441" s="11"/>
    </row>
    <row r="1442" spans="1:11" x14ac:dyDescent="0.25">
      <c r="A1442" s="11"/>
      <c r="B1442" s="11"/>
      <c r="C1442" s="11"/>
      <c r="D1442" s="11"/>
      <c r="K1442" s="11"/>
    </row>
    <row r="1443" spans="1:11" x14ac:dyDescent="0.25">
      <c r="A1443" s="11"/>
      <c r="B1443" s="11"/>
      <c r="C1443" s="11"/>
      <c r="D1443" s="11"/>
      <c r="K1443" s="11"/>
    </row>
    <row r="1444" spans="1:11" x14ac:dyDescent="0.25">
      <c r="A1444" s="11"/>
      <c r="B1444" s="11"/>
      <c r="C1444" s="11"/>
      <c r="D1444" s="11"/>
      <c r="K1444" s="11"/>
    </row>
    <row r="1445" spans="1:11" x14ac:dyDescent="0.25">
      <c r="A1445" s="11"/>
      <c r="B1445" s="11"/>
      <c r="C1445" s="11"/>
      <c r="D1445" s="11"/>
      <c r="K1445" s="11"/>
    </row>
    <row r="1446" spans="1:11" x14ac:dyDescent="0.25">
      <c r="A1446" s="11"/>
      <c r="B1446" s="11"/>
      <c r="C1446" s="11"/>
      <c r="D1446" s="11"/>
      <c r="K1446" s="11"/>
    </row>
    <row r="1447" spans="1:11" x14ac:dyDescent="0.25">
      <c r="A1447" s="11"/>
      <c r="B1447" s="11"/>
      <c r="C1447" s="11"/>
      <c r="D1447" s="11"/>
      <c r="K1447" s="11"/>
    </row>
    <row r="1448" spans="1:11" x14ac:dyDescent="0.25">
      <c r="A1448" s="11"/>
      <c r="B1448" s="11"/>
      <c r="C1448" s="11"/>
      <c r="D1448" s="11"/>
      <c r="K1448" s="11"/>
    </row>
    <row r="1449" spans="1:11" x14ac:dyDescent="0.25">
      <c r="A1449" s="11"/>
      <c r="B1449" s="11"/>
      <c r="C1449" s="11"/>
      <c r="D1449" s="11"/>
      <c r="K1449" s="11"/>
    </row>
    <row r="1450" spans="1:11" x14ac:dyDescent="0.25">
      <c r="A1450" s="11"/>
      <c r="B1450" s="11"/>
      <c r="C1450" s="11"/>
      <c r="D1450" s="11"/>
      <c r="K1450" s="11"/>
    </row>
    <row r="1451" spans="1:11" x14ac:dyDescent="0.25">
      <c r="A1451" s="11"/>
      <c r="B1451" s="11"/>
      <c r="C1451" s="11"/>
      <c r="D1451" s="11"/>
      <c r="K1451" s="11"/>
    </row>
    <row r="1452" spans="1:11" x14ac:dyDescent="0.25">
      <c r="A1452" s="11"/>
      <c r="B1452" s="11"/>
      <c r="C1452" s="11"/>
      <c r="D1452" s="11"/>
      <c r="K1452" s="11"/>
    </row>
    <row r="1453" spans="1:11" x14ac:dyDescent="0.25">
      <c r="A1453" s="11"/>
      <c r="B1453" s="11"/>
      <c r="C1453" s="11"/>
      <c r="D1453" s="11"/>
      <c r="K1453" s="11"/>
    </row>
    <row r="1454" spans="1:11" x14ac:dyDescent="0.25">
      <c r="A1454" s="11"/>
      <c r="B1454" s="11"/>
      <c r="C1454" s="11"/>
      <c r="D1454" s="11"/>
      <c r="K1454" s="11"/>
    </row>
    <row r="1455" spans="1:11" x14ac:dyDescent="0.25">
      <c r="A1455" s="11"/>
      <c r="B1455" s="11"/>
      <c r="C1455" s="11"/>
      <c r="D1455" s="11"/>
      <c r="K1455" s="11"/>
    </row>
    <row r="1456" spans="1:11" x14ac:dyDescent="0.25">
      <c r="A1456" s="11"/>
      <c r="B1456" s="11"/>
      <c r="C1456" s="11"/>
      <c r="D1456" s="11"/>
      <c r="K1456" s="11"/>
    </row>
    <row r="1457" spans="1:11" x14ac:dyDescent="0.25">
      <c r="A1457" s="11"/>
      <c r="B1457" s="11"/>
      <c r="C1457" s="11"/>
      <c r="D1457" s="11"/>
      <c r="K1457" s="11"/>
    </row>
    <row r="1458" spans="1:11" x14ac:dyDescent="0.25">
      <c r="A1458" s="11"/>
      <c r="B1458" s="11"/>
      <c r="C1458" s="11"/>
      <c r="D1458" s="11"/>
      <c r="K1458" s="11"/>
    </row>
    <row r="1459" spans="1:11" x14ac:dyDescent="0.25">
      <c r="A1459" s="11"/>
      <c r="B1459" s="11"/>
      <c r="C1459" s="11"/>
      <c r="D1459" s="11"/>
      <c r="K1459" s="11"/>
    </row>
    <row r="1460" spans="1:11" x14ac:dyDescent="0.25">
      <c r="A1460" s="11"/>
      <c r="B1460" s="11"/>
      <c r="C1460" s="11"/>
      <c r="D1460" s="11"/>
      <c r="K1460" s="11"/>
    </row>
    <row r="1461" spans="1:11" x14ac:dyDescent="0.25">
      <c r="A1461" s="11"/>
      <c r="B1461" s="11"/>
      <c r="C1461" s="11"/>
      <c r="D1461" s="11"/>
      <c r="K1461" s="11"/>
    </row>
    <row r="1462" spans="1:11" x14ac:dyDescent="0.25">
      <c r="A1462" s="11"/>
      <c r="B1462" s="11"/>
      <c r="C1462" s="11"/>
      <c r="D1462" s="11"/>
      <c r="K1462" s="11"/>
    </row>
    <row r="1463" spans="1:11" x14ac:dyDescent="0.25">
      <c r="A1463" s="11"/>
      <c r="B1463" s="11"/>
      <c r="C1463" s="11"/>
      <c r="D1463" s="11"/>
      <c r="K1463" s="11"/>
    </row>
    <row r="1464" spans="1:11" x14ac:dyDescent="0.25">
      <c r="A1464" s="11"/>
      <c r="B1464" s="11"/>
      <c r="C1464" s="11"/>
      <c r="D1464" s="11"/>
      <c r="K1464" s="11"/>
    </row>
    <row r="1465" spans="1:11" x14ac:dyDescent="0.25">
      <c r="A1465" s="11"/>
      <c r="B1465" s="11"/>
      <c r="C1465" s="11"/>
      <c r="D1465" s="11"/>
      <c r="K1465" s="11"/>
    </row>
    <row r="1466" spans="1:11" x14ac:dyDescent="0.25">
      <c r="A1466" s="11"/>
      <c r="B1466" s="11"/>
      <c r="C1466" s="11"/>
      <c r="D1466" s="11"/>
      <c r="K1466" s="11"/>
    </row>
    <row r="1467" spans="1:11" x14ac:dyDescent="0.25">
      <c r="A1467" s="11"/>
      <c r="B1467" s="11"/>
      <c r="C1467" s="11"/>
      <c r="D1467" s="11"/>
      <c r="K1467" s="11"/>
    </row>
    <row r="1468" spans="1:11" x14ac:dyDescent="0.25">
      <c r="A1468" s="11"/>
      <c r="B1468" s="11"/>
      <c r="C1468" s="11"/>
      <c r="D1468" s="11"/>
      <c r="K1468" s="11"/>
    </row>
    <row r="1469" spans="1:11" x14ac:dyDescent="0.25">
      <c r="A1469" s="11"/>
      <c r="B1469" s="11"/>
      <c r="C1469" s="11"/>
      <c r="D1469" s="11"/>
      <c r="K1469" s="11"/>
    </row>
    <row r="1470" spans="1:11" x14ac:dyDescent="0.25">
      <c r="A1470" s="11"/>
      <c r="B1470" s="11"/>
      <c r="C1470" s="11"/>
      <c r="D1470" s="11"/>
      <c r="K1470" s="11"/>
    </row>
    <row r="1471" spans="1:11" x14ac:dyDescent="0.25">
      <c r="A1471" s="11"/>
      <c r="B1471" s="11"/>
      <c r="C1471" s="11"/>
      <c r="D1471" s="11"/>
      <c r="K1471" s="11"/>
    </row>
    <row r="1472" spans="1:11" x14ac:dyDescent="0.25">
      <c r="A1472" s="11"/>
      <c r="B1472" s="11"/>
      <c r="C1472" s="11"/>
      <c r="D1472" s="11"/>
      <c r="K1472" s="11"/>
    </row>
    <row r="1473" spans="1:11" x14ac:dyDescent="0.25">
      <c r="A1473" s="11"/>
      <c r="B1473" s="11"/>
      <c r="C1473" s="11"/>
      <c r="D1473" s="11"/>
      <c r="K1473" s="11"/>
    </row>
    <row r="1474" spans="1:11" x14ac:dyDescent="0.25">
      <c r="A1474" s="11"/>
      <c r="B1474" s="11"/>
      <c r="C1474" s="11"/>
      <c r="D1474" s="11"/>
      <c r="K1474" s="11"/>
    </row>
    <row r="1475" spans="1:11" x14ac:dyDescent="0.25">
      <c r="A1475" s="11"/>
      <c r="B1475" s="11"/>
      <c r="C1475" s="11"/>
      <c r="D1475" s="11"/>
      <c r="K1475" s="11"/>
    </row>
    <row r="1476" spans="1:11" x14ac:dyDescent="0.25">
      <c r="A1476" s="11"/>
      <c r="B1476" s="11"/>
      <c r="C1476" s="11"/>
      <c r="D1476" s="11"/>
      <c r="K1476" s="11"/>
    </row>
    <row r="1477" spans="1:11" x14ac:dyDescent="0.25">
      <c r="A1477" s="11"/>
      <c r="B1477" s="11"/>
      <c r="C1477" s="11"/>
      <c r="D1477" s="11"/>
      <c r="K1477" s="11"/>
    </row>
    <row r="1478" spans="1:11" x14ac:dyDescent="0.25">
      <c r="A1478" s="11"/>
      <c r="B1478" s="11"/>
      <c r="C1478" s="11"/>
      <c r="D1478" s="11"/>
      <c r="K1478" s="11"/>
    </row>
    <row r="1479" spans="1:11" x14ac:dyDescent="0.25">
      <c r="A1479" s="11"/>
      <c r="B1479" s="11"/>
      <c r="C1479" s="11"/>
      <c r="D1479" s="11"/>
      <c r="K1479" s="11"/>
    </row>
    <row r="1480" spans="1:11" x14ac:dyDescent="0.25">
      <c r="A1480" s="11"/>
      <c r="B1480" s="11"/>
      <c r="C1480" s="11"/>
      <c r="D1480" s="11"/>
      <c r="K1480" s="11"/>
    </row>
    <row r="1481" spans="1:11" x14ac:dyDescent="0.25">
      <c r="A1481" s="11"/>
      <c r="B1481" s="11"/>
      <c r="C1481" s="11"/>
      <c r="D1481" s="11"/>
      <c r="K1481" s="11"/>
    </row>
    <row r="1482" spans="1:11" x14ac:dyDescent="0.25">
      <c r="A1482" s="11"/>
      <c r="B1482" s="11"/>
      <c r="C1482" s="11"/>
      <c r="D1482" s="11"/>
      <c r="K1482" s="11"/>
    </row>
    <row r="1483" spans="1:11" x14ac:dyDescent="0.25">
      <c r="A1483" s="11"/>
      <c r="B1483" s="11"/>
      <c r="C1483" s="11"/>
      <c r="D1483" s="11"/>
      <c r="K1483" s="11"/>
    </row>
    <row r="1484" spans="1:11" x14ac:dyDescent="0.25">
      <c r="A1484" s="11"/>
      <c r="B1484" s="11"/>
      <c r="C1484" s="11"/>
      <c r="D1484" s="11"/>
      <c r="K1484" s="11"/>
    </row>
    <row r="1485" spans="1:11" x14ac:dyDescent="0.25">
      <c r="A1485" s="11"/>
      <c r="B1485" s="11"/>
      <c r="C1485" s="11"/>
      <c r="D1485" s="11"/>
      <c r="K1485" s="11"/>
    </row>
    <row r="1486" spans="1:11" x14ac:dyDescent="0.25">
      <c r="A1486" s="11"/>
      <c r="B1486" s="11"/>
      <c r="C1486" s="11"/>
      <c r="D1486" s="11"/>
      <c r="K1486" s="11"/>
    </row>
    <row r="1487" spans="1:11" x14ac:dyDescent="0.25">
      <c r="A1487" s="11"/>
      <c r="B1487" s="11"/>
      <c r="C1487" s="11"/>
      <c r="D1487" s="11"/>
      <c r="K1487" s="11"/>
    </row>
    <row r="1488" spans="1:11" x14ac:dyDescent="0.25">
      <c r="A1488" s="11"/>
      <c r="B1488" s="11"/>
      <c r="C1488" s="11"/>
      <c r="D1488" s="11"/>
      <c r="K1488" s="11"/>
    </row>
    <row r="1489" spans="1:11" x14ac:dyDescent="0.25">
      <c r="A1489" s="11"/>
      <c r="B1489" s="11"/>
      <c r="C1489" s="11"/>
      <c r="D1489" s="11"/>
      <c r="K1489" s="11"/>
    </row>
    <row r="1490" spans="1:11" x14ac:dyDescent="0.25">
      <c r="A1490" s="11"/>
      <c r="B1490" s="11"/>
      <c r="C1490" s="11"/>
      <c r="D1490" s="11"/>
      <c r="K1490" s="11"/>
    </row>
    <row r="1491" spans="1:11" x14ac:dyDescent="0.25">
      <c r="A1491" s="11"/>
      <c r="B1491" s="11"/>
      <c r="C1491" s="11"/>
      <c r="D1491" s="11"/>
      <c r="K1491" s="11"/>
    </row>
    <row r="1492" spans="1:11" x14ac:dyDescent="0.25">
      <c r="A1492" s="11"/>
      <c r="B1492" s="11"/>
      <c r="C1492" s="11"/>
      <c r="D1492" s="11"/>
      <c r="K1492" s="11"/>
    </row>
    <row r="1493" spans="1:11" x14ac:dyDescent="0.25">
      <c r="A1493" s="11"/>
      <c r="B1493" s="11"/>
      <c r="C1493" s="11"/>
      <c r="D1493" s="11"/>
      <c r="K1493" s="11"/>
    </row>
    <row r="1494" spans="1:11" x14ac:dyDescent="0.25">
      <c r="A1494" s="11"/>
      <c r="B1494" s="11"/>
      <c r="C1494" s="11"/>
      <c r="D1494" s="11"/>
      <c r="K1494" s="11"/>
    </row>
    <row r="1495" spans="1:11" x14ac:dyDescent="0.25">
      <c r="A1495" s="11"/>
      <c r="B1495" s="11"/>
      <c r="C1495" s="11"/>
      <c r="D1495" s="11"/>
      <c r="K1495" s="11"/>
    </row>
    <row r="1496" spans="1:11" x14ac:dyDescent="0.25">
      <c r="A1496" s="11"/>
      <c r="B1496" s="11"/>
      <c r="C1496" s="11"/>
      <c r="D1496" s="11"/>
      <c r="K1496" s="11"/>
    </row>
    <row r="1497" spans="1:11" x14ac:dyDescent="0.25">
      <c r="A1497" s="11"/>
      <c r="B1497" s="11"/>
      <c r="C1497" s="11"/>
      <c r="D1497" s="11"/>
      <c r="K1497" s="11"/>
    </row>
    <row r="1498" spans="1:11" x14ac:dyDescent="0.25">
      <c r="A1498" s="11"/>
      <c r="B1498" s="11"/>
      <c r="C1498" s="11"/>
      <c r="D1498" s="11"/>
      <c r="K1498" s="11"/>
    </row>
    <row r="1499" spans="1:11" x14ac:dyDescent="0.25">
      <c r="A1499" s="11"/>
      <c r="B1499" s="11"/>
      <c r="C1499" s="11"/>
      <c r="D1499" s="11"/>
      <c r="K1499" s="11"/>
    </row>
    <row r="1500" spans="1:11" x14ac:dyDescent="0.25">
      <c r="A1500" s="11"/>
      <c r="B1500" s="11"/>
      <c r="C1500" s="11"/>
      <c r="D1500" s="11"/>
      <c r="K1500" s="11"/>
    </row>
    <row r="1501" spans="1:11" x14ac:dyDescent="0.25">
      <c r="A1501" s="11"/>
      <c r="B1501" s="11"/>
      <c r="C1501" s="11"/>
      <c r="D1501" s="11"/>
      <c r="K1501" s="11"/>
    </row>
    <row r="1502" spans="1:11" x14ac:dyDescent="0.25">
      <c r="A1502" s="11"/>
      <c r="B1502" s="11"/>
      <c r="C1502" s="11"/>
      <c r="D1502" s="11"/>
      <c r="K1502" s="11"/>
    </row>
    <row r="1503" spans="1:11" x14ac:dyDescent="0.25">
      <c r="A1503" s="11"/>
      <c r="B1503" s="11"/>
      <c r="C1503" s="11"/>
      <c r="D1503" s="11"/>
      <c r="K1503" s="11"/>
    </row>
    <row r="1504" spans="1:11" x14ac:dyDescent="0.25">
      <c r="A1504" s="11"/>
      <c r="B1504" s="11"/>
      <c r="C1504" s="11"/>
      <c r="D1504" s="11"/>
      <c r="K1504" s="11"/>
    </row>
    <row r="1505" spans="1:11" x14ac:dyDescent="0.25">
      <c r="A1505" s="11"/>
      <c r="B1505" s="11"/>
      <c r="C1505" s="11"/>
      <c r="D1505" s="11"/>
      <c r="K1505" s="11"/>
    </row>
    <row r="1506" spans="1:11" x14ac:dyDescent="0.25">
      <c r="A1506" s="11"/>
      <c r="B1506" s="11"/>
      <c r="C1506" s="11"/>
      <c r="D1506" s="11"/>
      <c r="K1506" s="11"/>
    </row>
    <row r="1507" spans="1:11" x14ac:dyDescent="0.25">
      <c r="A1507" s="11"/>
      <c r="B1507" s="11"/>
      <c r="C1507" s="11"/>
      <c r="D1507" s="11"/>
      <c r="K1507" s="11"/>
    </row>
    <row r="1508" spans="1:11" x14ac:dyDescent="0.25">
      <c r="A1508" s="11"/>
      <c r="B1508" s="11"/>
      <c r="C1508" s="11"/>
      <c r="D1508" s="11"/>
      <c r="K1508" s="11"/>
    </row>
    <row r="1509" spans="1:11" x14ac:dyDescent="0.25">
      <c r="A1509" s="11"/>
      <c r="B1509" s="11"/>
      <c r="C1509" s="11"/>
      <c r="D1509" s="11"/>
      <c r="K1509" s="11"/>
    </row>
    <row r="1510" spans="1:11" x14ac:dyDescent="0.25">
      <c r="A1510" s="11"/>
      <c r="B1510" s="11"/>
      <c r="C1510" s="11"/>
      <c r="D1510" s="11"/>
      <c r="K1510" s="11"/>
    </row>
    <row r="1511" spans="1:11" x14ac:dyDescent="0.25">
      <c r="A1511" s="11"/>
      <c r="B1511" s="11"/>
      <c r="C1511" s="11"/>
      <c r="D1511" s="11"/>
      <c r="K1511" s="11"/>
    </row>
    <row r="1512" spans="1:11" x14ac:dyDescent="0.25">
      <c r="A1512" s="11"/>
      <c r="B1512" s="11"/>
      <c r="C1512" s="11"/>
      <c r="D1512" s="11"/>
      <c r="K1512" s="11"/>
    </row>
    <row r="1513" spans="1:11" x14ac:dyDescent="0.25">
      <c r="A1513" s="11"/>
      <c r="B1513" s="11"/>
      <c r="C1513" s="11"/>
      <c r="D1513" s="11"/>
      <c r="K1513" s="11"/>
    </row>
    <row r="1514" spans="1:11" x14ac:dyDescent="0.25">
      <c r="A1514" s="11"/>
      <c r="B1514" s="11"/>
      <c r="C1514" s="11"/>
      <c r="D1514" s="11"/>
      <c r="K1514" s="11"/>
    </row>
    <row r="1515" spans="1:11" x14ac:dyDescent="0.25">
      <c r="A1515" s="11"/>
      <c r="B1515" s="11"/>
      <c r="C1515" s="11"/>
      <c r="D1515" s="11"/>
      <c r="K1515" s="11"/>
    </row>
    <row r="1516" spans="1:11" x14ac:dyDescent="0.25">
      <c r="A1516" s="11"/>
      <c r="B1516" s="11"/>
      <c r="C1516" s="11"/>
      <c r="D1516" s="11"/>
      <c r="K1516" s="11"/>
    </row>
    <row r="1517" spans="1:11" x14ac:dyDescent="0.25">
      <c r="A1517" s="11"/>
      <c r="B1517" s="11"/>
      <c r="C1517" s="11"/>
      <c r="D1517" s="11"/>
      <c r="K1517" s="11"/>
    </row>
    <row r="1518" spans="1:11" x14ac:dyDescent="0.25">
      <c r="A1518" s="11"/>
      <c r="B1518" s="11"/>
      <c r="C1518" s="11"/>
      <c r="D1518" s="11"/>
      <c r="K1518" s="11"/>
    </row>
    <row r="1519" spans="1:11" x14ac:dyDescent="0.25">
      <c r="A1519" s="11"/>
      <c r="B1519" s="11"/>
      <c r="C1519" s="11"/>
      <c r="D1519" s="11"/>
      <c r="K1519" s="11"/>
    </row>
    <row r="1520" spans="1:11" x14ac:dyDescent="0.25">
      <c r="A1520" s="11"/>
      <c r="B1520" s="11"/>
      <c r="C1520" s="11"/>
      <c r="D1520" s="11"/>
      <c r="K1520" s="11"/>
    </row>
    <row r="1521" spans="1:11" x14ac:dyDescent="0.25">
      <c r="A1521" s="11"/>
      <c r="B1521" s="11"/>
      <c r="C1521" s="11"/>
      <c r="D1521" s="11"/>
      <c r="K1521" s="11"/>
    </row>
    <row r="1522" spans="1:11" x14ac:dyDescent="0.25">
      <c r="A1522" s="11"/>
      <c r="B1522" s="11"/>
      <c r="C1522" s="11"/>
      <c r="D1522" s="11"/>
      <c r="K1522" s="11"/>
    </row>
    <row r="1523" spans="1:11" x14ac:dyDescent="0.25">
      <c r="A1523" s="11"/>
      <c r="B1523" s="11"/>
      <c r="C1523" s="11"/>
      <c r="D1523" s="11"/>
      <c r="K1523" s="11"/>
    </row>
    <row r="1524" spans="1:11" x14ac:dyDescent="0.25">
      <c r="A1524" s="11"/>
      <c r="B1524" s="11"/>
      <c r="C1524" s="11"/>
      <c r="D1524" s="11"/>
      <c r="K1524" s="11"/>
    </row>
    <row r="1525" spans="1:11" x14ac:dyDescent="0.25">
      <c r="A1525" s="11"/>
      <c r="B1525" s="11"/>
      <c r="C1525" s="11"/>
      <c r="D1525" s="11"/>
      <c r="K1525" s="11"/>
    </row>
    <row r="1526" spans="1:11" x14ac:dyDescent="0.25">
      <c r="A1526" s="11"/>
      <c r="B1526" s="11"/>
      <c r="C1526" s="11"/>
      <c r="D1526" s="11"/>
      <c r="K1526" s="11"/>
    </row>
    <row r="1527" spans="1:11" x14ac:dyDescent="0.25">
      <c r="A1527" s="11"/>
      <c r="B1527" s="11"/>
      <c r="C1527" s="11"/>
      <c r="D1527" s="11"/>
      <c r="K1527" s="11"/>
    </row>
    <row r="1528" spans="1:11" x14ac:dyDescent="0.25">
      <c r="A1528" s="11"/>
      <c r="B1528" s="11"/>
      <c r="C1528" s="11"/>
      <c r="D1528" s="11"/>
      <c r="K1528" s="11"/>
    </row>
    <row r="1529" spans="1:11" x14ac:dyDescent="0.25">
      <c r="A1529" s="11"/>
      <c r="B1529" s="11"/>
      <c r="C1529" s="11"/>
      <c r="D1529" s="11"/>
      <c r="K1529" s="11"/>
    </row>
    <row r="1530" spans="1:11" x14ac:dyDescent="0.25">
      <c r="A1530" s="11"/>
      <c r="B1530" s="11"/>
      <c r="C1530" s="11"/>
      <c r="D1530" s="11"/>
      <c r="K1530" s="11"/>
    </row>
    <row r="1531" spans="1:11" x14ac:dyDescent="0.25">
      <c r="A1531" s="11"/>
      <c r="B1531" s="11"/>
      <c r="C1531" s="11"/>
      <c r="D1531" s="11"/>
      <c r="K1531" s="11"/>
    </row>
    <row r="1532" spans="1:11" x14ac:dyDescent="0.25">
      <c r="A1532" s="11"/>
      <c r="B1532" s="11"/>
      <c r="C1532" s="11"/>
      <c r="D1532" s="11"/>
      <c r="K1532" s="11"/>
    </row>
    <row r="1533" spans="1:11" x14ac:dyDescent="0.25">
      <c r="A1533" s="11"/>
      <c r="B1533" s="11"/>
      <c r="C1533" s="11"/>
      <c r="D1533" s="11"/>
      <c r="K1533" s="11"/>
    </row>
    <row r="1534" spans="1:11" x14ac:dyDescent="0.25">
      <c r="A1534" s="11"/>
      <c r="B1534" s="11"/>
      <c r="C1534" s="11"/>
      <c r="D1534" s="11"/>
      <c r="K1534" s="11"/>
    </row>
    <row r="1535" spans="1:11" x14ac:dyDescent="0.25">
      <c r="A1535" s="11"/>
      <c r="B1535" s="11"/>
      <c r="C1535" s="11"/>
      <c r="D1535" s="11"/>
      <c r="K1535" s="11"/>
    </row>
    <row r="1536" spans="1:11" x14ac:dyDescent="0.25">
      <c r="A1536" s="11"/>
      <c r="B1536" s="11"/>
      <c r="C1536" s="11"/>
      <c r="D1536" s="11"/>
      <c r="K1536" s="11"/>
    </row>
    <row r="1537" spans="1:11" x14ac:dyDescent="0.25">
      <c r="A1537" s="11"/>
      <c r="B1537" s="11"/>
      <c r="C1537" s="11"/>
      <c r="D1537" s="11"/>
      <c r="K1537" s="11"/>
    </row>
    <row r="1538" spans="1:11" x14ac:dyDescent="0.25">
      <c r="A1538" s="11"/>
      <c r="B1538" s="11"/>
      <c r="C1538" s="11"/>
      <c r="D1538" s="11"/>
      <c r="K1538" s="11"/>
    </row>
    <row r="1539" spans="1:11" x14ac:dyDescent="0.25">
      <c r="A1539" s="11"/>
      <c r="B1539" s="11"/>
      <c r="C1539" s="11"/>
      <c r="D1539" s="11"/>
      <c r="K1539" s="11"/>
    </row>
    <row r="1540" spans="1:11" x14ac:dyDescent="0.25">
      <c r="A1540" s="11"/>
      <c r="B1540" s="11"/>
      <c r="C1540" s="11"/>
      <c r="D1540" s="11"/>
      <c r="K1540" s="11"/>
    </row>
    <row r="1541" spans="1:11" x14ac:dyDescent="0.25">
      <c r="A1541" s="11"/>
      <c r="B1541" s="11"/>
      <c r="C1541" s="11"/>
      <c r="D1541" s="11"/>
      <c r="K1541" s="11"/>
    </row>
    <row r="1542" spans="1:11" x14ac:dyDescent="0.25">
      <c r="A1542" s="11"/>
      <c r="B1542" s="11"/>
      <c r="C1542" s="11"/>
      <c r="D1542" s="11"/>
      <c r="K1542" s="11"/>
    </row>
    <row r="1543" spans="1:11" x14ac:dyDescent="0.25">
      <c r="A1543" s="11"/>
      <c r="B1543" s="11"/>
      <c r="C1543" s="11"/>
      <c r="D1543" s="11"/>
      <c r="K1543" s="11"/>
    </row>
    <row r="1544" spans="1:11" x14ac:dyDescent="0.25">
      <c r="A1544" s="11"/>
      <c r="B1544" s="11"/>
      <c r="C1544" s="11"/>
      <c r="D1544" s="11"/>
      <c r="K1544" s="11"/>
    </row>
    <row r="1545" spans="1:11" x14ac:dyDescent="0.25">
      <c r="A1545" s="11"/>
      <c r="B1545" s="11"/>
      <c r="C1545" s="11"/>
      <c r="D1545" s="11"/>
      <c r="K1545" s="11"/>
    </row>
    <row r="1546" spans="1:11" x14ac:dyDescent="0.25">
      <c r="A1546" s="11"/>
      <c r="B1546" s="11"/>
      <c r="C1546" s="11"/>
      <c r="D1546" s="11"/>
      <c r="K1546" s="11"/>
    </row>
    <row r="1547" spans="1:11" x14ac:dyDescent="0.25">
      <c r="A1547" s="11"/>
      <c r="B1547" s="11"/>
      <c r="C1547" s="11"/>
      <c r="D1547" s="11"/>
      <c r="K1547" s="11"/>
    </row>
    <row r="1548" spans="1:11" x14ac:dyDescent="0.25">
      <c r="A1548" s="11"/>
      <c r="B1548" s="11"/>
      <c r="C1548" s="11"/>
      <c r="D1548" s="11"/>
      <c r="K1548" s="11"/>
    </row>
    <row r="1549" spans="1:11" x14ac:dyDescent="0.25">
      <c r="A1549" s="11"/>
      <c r="B1549" s="11"/>
      <c r="C1549" s="11"/>
      <c r="D1549" s="11"/>
      <c r="K1549" s="11"/>
    </row>
    <row r="1550" spans="1:11" x14ac:dyDescent="0.25">
      <c r="A1550" s="11"/>
      <c r="B1550" s="11"/>
      <c r="C1550" s="11"/>
      <c r="D1550" s="11"/>
      <c r="K1550" s="11"/>
    </row>
    <row r="1551" spans="1:11" x14ac:dyDescent="0.25">
      <c r="A1551" s="11"/>
      <c r="B1551" s="11"/>
      <c r="C1551" s="11"/>
      <c r="D1551" s="11"/>
      <c r="K1551" s="11"/>
    </row>
    <row r="1552" spans="1:11" x14ac:dyDescent="0.25">
      <c r="A1552" s="11"/>
      <c r="B1552" s="11"/>
      <c r="C1552" s="11"/>
      <c r="D1552" s="11"/>
      <c r="K1552" s="11"/>
    </row>
    <row r="1553" spans="1:11" x14ac:dyDescent="0.25">
      <c r="A1553" s="11"/>
      <c r="B1553" s="11"/>
      <c r="C1553" s="11"/>
      <c r="D1553" s="11"/>
      <c r="K1553" s="11"/>
    </row>
    <row r="1554" spans="1:11" x14ac:dyDescent="0.25">
      <c r="A1554" s="11"/>
      <c r="B1554" s="11"/>
      <c r="C1554" s="11"/>
      <c r="D1554" s="11"/>
      <c r="K1554" s="11"/>
    </row>
    <row r="1555" spans="1:11" x14ac:dyDescent="0.25">
      <c r="A1555" s="11"/>
      <c r="B1555" s="11"/>
      <c r="C1555" s="11"/>
      <c r="D1555" s="11"/>
      <c r="K1555" s="11"/>
    </row>
    <row r="1556" spans="1:11" x14ac:dyDescent="0.25">
      <c r="A1556" s="11"/>
      <c r="B1556" s="11"/>
      <c r="C1556" s="11"/>
      <c r="D1556" s="11"/>
      <c r="K1556" s="11"/>
    </row>
    <row r="1557" spans="1:11" x14ac:dyDescent="0.25">
      <c r="A1557" s="11"/>
      <c r="B1557" s="11"/>
      <c r="C1557" s="11"/>
      <c r="D1557" s="11"/>
      <c r="K1557" s="11"/>
    </row>
    <row r="1558" spans="1:11" x14ac:dyDescent="0.25">
      <c r="A1558" s="11"/>
      <c r="B1558" s="11"/>
      <c r="C1558" s="11"/>
      <c r="D1558" s="11"/>
      <c r="K1558" s="11"/>
    </row>
    <row r="1559" spans="1:11" x14ac:dyDescent="0.25">
      <c r="A1559" s="11"/>
      <c r="B1559" s="11"/>
      <c r="C1559" s="11"/>
      <c r="D1559" s="11"/>
      <c r="K1559" s="11"/>
    </row>
    <row r="1560" spans="1:11" x14ac:dyDescent="0.25">
      <c r="A1560" s="11"/>
      <c r="B1560" s="11"/>
      <c r="C1560" s="11"/>
      <c r="D1560" s="11"/>
      <c r="K1560" s="11"/>
    </row>
    <row r="1561" spans="1:11" x14ac:dyDescent="0.25">
      <c r="A1561" s="11"/>
      <c r="B1561" s="11"/>
      <c r="C1561" s="11"/>
      <c r="D1561" s="11"/>
      <c r="K1561" s="11"/>
    </row>
    <row r="1562" spans="1:11" x14ac:dyDescent="0.25">
      <c r="A1562" s="11"/>
      <c r="B1562" s="11"/>
      <c r="C1562" s="11"/>
      <c r="D1562" s="11"/>
      <c r="K1562" s="11"/>
    </row>
    <row r="1563" spans="1:11" x14ac:dyDescent="0.25">
      <c r="A1563" s="11"/>
      <c r="B1563" s="11"/>
      <c r="C1563" s="11"/>
      <c r="D1563" s="11"/>
      <c r="K1563" s="11"/>
    </row>
    <row r="1564" spans="1:11" x14ac:dyDescent="0.25">
      <c r="A1564" s="11"/>
      <c r="B1564" s="11"/>
      <c r="C1564" s="11"/>
      <c r="D1564" s="11"/>
      <c r="K1564" s="11"/>
    </row>
    <row r="1565" spans="1:11" x14ac:dyDescent="0.25">
      <c r="A1565" s="11"/>
      <c r="B1565" s="11"/>
      <c r="C1565" s="11"/>
      <c r="D1565" s="11"/>
      <c r="K1565" s="11"/>
    </row>
    <row r="1566" spans="1:11" x14ac:dyDescent="0.25">
      <c r="A1566" s="11"/>
      <c r="B1566" s="11"/>
      <c r="C1566" s="11"/>
      <c r="D1566" s="11"/>
      <c r="K1566" s="11"/>
    </row>
    <row r="1567" spans="1:11" x14ac:dyDescent="0.25">
      <c r="A1567" s="11"/>
      <c r="B1567" s="11"/>
      <c r="C1567" s="11"/>
      <c r="D1567" s="11"/>
      <c r="K1567" s="11"/>
    </row>
    <row r="1568" spans="1:11" x14ac:dyDescent="0.25">
      <c r="A1568" s="11"/>
      <c r="B1568" s="11"/>
      <c r="C1568" s="11"/>
      <c r="D1568" s="11"/>
      <c r="K1568" s="11"/>
    </row>
    <row r="1569" spans="1:11" x14ac:dyDescent="0.25">
      <c r="A1569" s="11"/>
      <c r="B1569" s="11"/>
      <c r="C1569" s="11"/>
      <c r="D1569" s="11"/>
      <c r="K1569" s="11"/>
    </row>
    <row r="1570" spans="1:11" x14ac:dyDescent="0.25">
      <c r="A1570" s="11"/>
      <c r="B1570" s="11"/>
      <c r="C1570" s="11"/>
      <c r="D1570" s="11"/>
      <c r="K1570" s="11"/>
    </row>
    <row r="1571" spans="1:11" x14ac:dyDescent="0.25">
      <c r="A1571" s="11"/>
      <c r="B1571" s="11"/>
      <c r="C1571" s="11"/>
      <c r="D1571" s="11"/>
      <c r="K1571" s="11"/>
    </row>
    <row r="1572" spans="1:11" x14ac:dyDescent="0.25">
      <c r="A1572" s="11"/>
      <c r="B1572" s="11"/>
      <c r="C1572" s="11"/>
      <c r="D1572" s="11"/>
      <c r="K1572" s="11"/>
    </row>
    <row r="1573" spans="1:11" x14ac:dyDescent="0.25">
      <c r="A1573" s="11"/>
      <c r="B1573" s="11"/>
      <c r="C1573" s="11"/>
      <c r="D1573" s="11"/>
      <c r="K1573" s="11"/>
    </row>
    <row r="1574" spans="1:11" x14ac:dyDescent="0.25">
      <c r="A1574" s="11"/>
      <c r="B1574" s="11"/>
      <c r="C1574" s="11"/>
      <c r="D1574" s="11"/>
      <c r="K1574" s="11"/>
    </row>
    <row r="1575" spans="1:11" x14ac:dyDescent="0.25">
      <c r="A1575" s="11"/>
      <c r="B1575" s="11"/>
      <c r="C1575" s="11"/>
      <c r="D1575" s="11"/>
      <c r="K1575" s="11"/>
    </row>
    <row r="1576" spans="1:11" x14ac:dyDescent="0.25">
      <c r="A1576" s="11"/>
      <c r="B1576" s="11"/>
      <c r="C1576" s="11"/>
      <c r="D1576" s="11"/>
      <c r="K1576" s="11"/>
    </row>
    <row r="1577" spans="1:11" x14ac:dyDescent="0.25">
      <c r="A1577" s="11"/>
      <c r="B1577" s="11"/>
      <c r="C1577" s="11"/>
      <c r="D1577" s="11"/>
      <c r="K1577" s="11"/>
    </row>
    <row r="1578" spans="1:11" x14ac:dyDescent="0.25">
      <c r="A1578" s="11"/>
      <c r="B1578" s="11"/>
      <c r="C1578" s="11"/>
      <c r="D1578" s="11"/>
      <c r="K1578" s="11"/>
    </row>
    <row r="1579" spans="1:11" x14ac:dyDescent="0.25">
      <c r="A1579" s="11"/>
      <c r="B1579" s="11"/>
      <c r="C1579" s="11"/>
      <c r="D1579" s="11"/>
      <c r="K1579" s="11"/>
    </row>
    <row r="1580" spans="1:11" x14ac:dyDescent="0.25">
      <c r="A1580" s="11"/>
      <c r="B1580" s="11"/>
      <c r="C1580" s="11"/>
      <c r="D1580" s="11"/>
      <c r="K1580" s="11"/>
    </row>
    <row r="1581" spans="1:11" x14ac:dyDescent="0.25">
      <c r="A1581" s="11"/>
      <c r="B1581" s="11"/>
      <c r="C1581" s="11"/>
      <c r="D1581" s="11"/>
      <c r="K1581" s="11"/>
    </row>
    <row r="1582" spans="1:11" x14ac:dyDescent="0.25">
      <c r="A1582" s="11"/>
      <c r="B1582" s="11"/>
      <c r="C1582" s="11"/>
      <c r="D1582" s="11"/>
      <c r="K1582" s="11"/>
    </row>
    <row r="1583" spans="1:11" x14ac:dyDescent="0.25">
      <c r="A1583" s="11"/>
      <c r="B1583" s="11"/>
      <c r="C1583" s="11"/>
      <c r="D1583" s="11"/>
      <c r="K1583" s="11"/>
    </row>
    <row r="1584" spans="1:11" x14ac:dyDescent="0.25">
      <c r="A1584" s="11"/>
      <c r="B1584" s="11"/>
      <c r="C1584" s="11"/>
      <c r="D1584" s="11"/>
      <c r="K1584" s="11"/>
    </row>
    <row r="1585" spans="1:11" x14ac:dyDescent="0.25">
      <c r="A1585" s="11"/>
      <c r="B1585" s="11"/>
      <c r="C1585" s="11"/>
      <c r="D1585" s="11"/>
      <c r="K1585" s="11"/>
    </row>
    <row r="1586" spans="1:11" x14ac:dyDescent="0.25">
      <c r="A1586" s="11"/>
      <c r="B1586" s="11"/>
      <c r="C1586" s="11"/>
      <c r="D1586" s="11"/>
      <c r="K1586" s="11"/>
    </row>
    <row r="1587" spans="1:11" x14ac:dyDescent="0.25">
      <c r="A1587" s="11"/>
      <c r="B1587" s="11"/>
      <c r="C1587" s="11"/>
      <c r="D1587" s="11"/>
      <c r="K1587" s="11"/>
    </row>
    <row r="1588" spans="1:11" x14ac:dyDescent="0.25">
      <c r="A1588" s="11"/>
      <c r="B1588" s="11"/>
      <c r="C1588" s="11"/>
      <c r="D1588" s="11"/>
      <c r="K1588" s="11"/>
    </row>
    <row r="1589" spans="1:11" x14ac:dyDescent="0.25">
      <c r="A1589" s="11"/>
      <c r="B1589" s="11"/>
      <c r="C1589" s="11"/>
      <c r="D1589" s="11"/>
      <c r="K1589" s="11"/>
    </row>
    <row r="1590" spans="1:11" x14ac:dyDescent="0.25">
      <c r="A1590" s="11"/>
      <c r="B1590" s="11"/>
      <c r="C1590" s="11"/>
      <c r="D1590" s="11"/>
      <c r="K1590" s="11"/>
    </row>
    <row r="1591" spans="1:11" x14ac:dyDescent="0.25">
      <c r="A1591" s="11"/>
      <c r="B1591" s="11"/>
      <c r="C1591" s="11"/>
      <c r="D1591" s="11"/>
      <c r="K1591" s="11"/>
    </row>
    <row r="1592" spans="1:11" x14ac:dyDescent="0.25">
      <c r="A1592" s="11"/>
      <c r="B1592" s="11"/>
      <c r="C1592" s="11"/>
      <c r="D1592" s="11"/>
      <c r="K1592" s="11"/>
    </row>
    <row r="1593" spans="1:11" x14ac:dyDescent="0.25">
      <c r="A1593" s="11"/>
      <c r="B1593" s="11"/>
      <c r="C1593" s="11"/>
      <c r="D1593" s="11"/>
      <c r="K1593" s="11"/>
    </row>
    <row r="1594" spans="1:11" x14ac:dyDescent="0.25">
      <c r="A1594" s="11"/>
      <c r="B1594" s="11"/>
      <c r="C1594" s="11"/>
      <c r="D1594" s="11"/>
      <c r="K1594" s="11"/>
    </row>
    <row r="1595" spans="1:11" x14ac:dyDescent="0.25">
      <c r="A1595" s="11"/>
      <c r="B1595" s="11"/>
      <c r="C1595" s="11"/>
      <c r="D1595" s="11"/>
      <c r="K1595" s="11"/>
    </row>
    <row r="1596" spans="1:11" x14ac:dyDescent="0.25">
      <c r="A1596" s="11"/>
      <c r="B1596" s="11"/>
      <c r="C1596" s="11"/>
      <c r="D1596" s="11"/>
      <c r="K1596" s="11"/>
    </row>
    <row r="1597" spans="1:11" x14ac:dyDescent="0.25">
      <c r="A1597" s="11"/>
      <c r="B1597" s="11"/>
      <c r="C1597" s="11"/>
      <c r="D1597" s="11"/>
      <c r="K1597" s="11"/>
    </row>
    <row r="1598" spans="1:11" x14ac:dyDescent="0.25">
      <c r="A1598" s="11"/>
      <c r="B1598" s="11"/>
      <c r="C1598" s="11"/>
      <c r="D1598" s="11"/>
      <c r="K1598" s="11"/>
    </row>
    <row r="1599" spans="1:11" x14ac:dyDescent="0.25">
      <c r="A1599" s="11"/>
      <c r="B1599" s="11"/>
      <c r="C1599" s="11"/>
      <c r="D1599" s="11"/>
      <c r="K1599" s="11"/>
    </row>
    <row r="1600" spans="1:11" x14ac:dyDescent="0.25">
      <c r="A1600" s="11"/>
      <c r="B1600" s="11"/>
      <c r="C1600" s="11"/>
      <c r="D1600" s="11"/>
      <c r="K1600" s="11"/>
    </row>
    <row r="1601" spans="1:11" x14ac:dyDescent="0.25">
      <c r="A1601" s="11"/>
      <c r="B1601" s="11"/>
      <c r="C1601" s="11"/>
      <c r="D1601" s="11"/>
      <c r="K1601" s="11"/>
    </row>
    <row r="1602" spans="1:11" x14ac:dyDescent="0.25">
      <c r="A1602" s="11"/>
      <c r="B1602" s="11"/>
      <c r="C1602" s="11"/>
      <c r="D1602" s="11"/>
      <c r="K1602" s="11"/>
    </row>
    <row r="1603" spans="1:11" x14ac:dyDescent="0.25">
      <c r="A1603" s="11"/>
      <c r="B1603" s="11"/>
      <c r="C1603" s="11"/>
      <c r="D1603" s="11"/>
      <c r="K1603" s="11"/>
    </row>
    <row r="1604" spans="1:11" x14ac:dyDescent="0.25">
      <c r="A1604" s="11"/>
      <c r="B1604" s="11"/>
      <c r="C1604" s="11"/>
      <c r="D1604" s="11"/>
      <c r="K1604" s="11"/>
    </row>
    <row r="1605" spans="1:11" x14ac:dyDescent="0.25">
      <c r="A1605" s="11"/>
      <c r="B1605" s="11"/>
      <c r="C1605" s="11"/>
      <c r="D1605" s="11"/>
      <c r="K1605" s="11"/>
    </row>
    <row r="1606" spans="1:11" x14ac:dyDescent="0.25">
      <c r="A1606" s="11"/>
      <c r="B1606" s="11"/>
      <c r="C1606" s="11"/>
      <c r="D1606" s="11"/>
      <c r="K1606" s="11"/>
    </row>
    <row r="1607" spans="1:11" x14ac:dyDescent="0.25">
      <c r="A1607" s="11"/>
      <c r="B1607" s="11"/>
      <c r="C1607" s="11"/>
      <c r="D1607" s="11"/>
      <c r="K1607" s="11"/>
    </row>
    <row r="1608" spans="1:11" x14ac:dyDescent="0.25">
      <c r="A1608" s="11"/>
      <c r="B1608" s="11"/>
      <c r="C1608" s="11"/>
      <c r="D1608" s="11"/>
      <c r="K1608" s="11"/>
    </row>
    <row r="1609" spans="1:11" x14ac:dyDescent="0.25">
      <c r="A1609" s="11"/>
      <c r="B1609" s="11"/>
      <c r="C1609" s="11"/>
      <c r="D1609" s="11"/>
      <c r="K1609" s="11"/>
    </row>
    <row r="1610" spans="1:11" x14ac:dyDescent="0.25">
      <c r="A1610" s="11"/>
      <c r="B1610" s="11"/>
      <c r="C1610" s="11"/>
      <c r="D1610" s="11"/>
      <c r="K1610" s="11"/>
    </row>
    <row r="1611" spans="1:11" x14ac:dyDescent="0.25">
      <c r="A1611" s="11"/>
      <c r="B1611" s="11"/>
      <c r="C1611" s="11"/>
      <c r="D1611" s="11"/>
      <c r="K1611" s="11"/>
    </row>
    <row r="1612" spans="1:11" x14ac:dyDescent="0.25">
      <c r="A1612" s="11"/>
      <c r="B1612" s="11"/>
      <c r="C1612" s="11"/>
      <c r="D1612" s="11"/>
      <c r="K1612" s="11"/>
    </row>
    <row r="1613" spans="1:11" x14ac:dyDescent="0.25">
      <c r="A1613" s="11"/>
      <c r="B1613" s="11"/>
      <c r="C1613" s="11"/>
      <c r="D1613" s="11"/>
      <c r="K1613" s="11"/>
    </row>
    <row r="1614" spans="1:11" x14ac:dyDescent="0.25">
      <c r="A1614" s="11"/>
      <c r="B1614" s="11"/>
      <c r="C1614" s="11"/>
      <c r="D1614" s="11"/>
      <c r="K1614" s="11"/>
    </row>
    <row r="1615" spans="1:11" x14ac:dyDescent="0.25">
      <c r="A1615" s="11"/>
      <c r="B1615" s="11"/>
      <c r="C1615" s="11"/>
      <c r="D1615" s="11"/>
      <c r="K1615" s="11"/>
    </row>
    <row r="1616" spans="1:11" x14ac:dyDescent="0.25">
      <c r="A1616" s="11"/>
      <c r="B1616" s="11"/>
      <c r="C1616" s="11"/>
      <c r="D1616" s="11"/>
      <c r="K1616" s="11"/>
    </row>
    <row r="1617" spans="1:11" x14ac:dyDescent="0.25">
      <c r="A1617" s="11"/>
      <c r="B1617" s="11"/>
      <c r="C1617" s="11"/>
      <c r="D1617" s="11"/>
      <c r="K1617" s="11"/>
    </row>
    <row r="1618" spans="1:11" x14ac:dyDescent="0.25">
      <c r="A1618" s="11"/>
      <c r="B1618" s="11"/>
      <c r="C1618" s="11"/>
      <c r="D1618" s="11"/>
      <c r="K1618" s="11"/>
    </row>
    <row r="1619" spans="1:11" x14ac:dyDescent="0.25">
      <c r="A1619" s="11"/>
      <c r="B1619" s="11"/>
      <c r="C1619" s="11"/>
      <c r="D1619" s="11"/>
      <c r="K1619" s="11"/>
    </row>
    <row r="1620" spans="1:11" x14ac:dyDescent="0.25">
      <c r="A1620" s="11"/>
      <c r="B1620" s="11"/>
      <c r="C1620" s="11"/>
      <c r="D1620" s="11"/>
      <c r="K1620" s="11"/>
    </row>
    <row r="1621" spans="1:11" x14ac:dyDescent="0.25">
      <c r="A1621" s="11"/>
      <c r="B1621" s="11"/>
      <c r="C1621" s="11"/>
      <c r="D1621" s="11"/>
      <c r="K1621" s="11"/>
    </row>
    <row r="1622" spans="1:11" x14ac:dyDescent="0.25">
      <c r="A1622" s="11"/>
      <c r="B1622" s="11"/>
      <c r="C1622" s="11"/>
      <c r="D1622" s="11"/>
      <c r="K1622" s="11"/>
    </row>
    <row r="1623" spans="1:11" x14ac:dyDescent="0.25">
      <c r="A1623" s="11"/>
      <c r="B1623" s="11"/>
      <c r="C1623" s="11"/>
      <c r="D1623" s="11"/>
      <c r="K1623" s="11"/>
    </row>
    <row r="1624" spans="1:11" x14ac:dyDescent="0.25">
      <c r="A1624" s="11"/>
      <c r="B1624" s="11"/>
      <c r="C1624" s="11"/>
      <c r="D1624" s="11"/>
      <c r="K1624" s="11"/>
    </row>
    <row r="1625" spans="1:11" x14ac:dyDescent="0.25">
      <c r="A1625" s="11"/>
      <c r="B1625" s="11"/>
      <c r="C1625" s="11"/>
      <c r="D1625" s="11"/>
      <c r="K1625" s="11"/>
    </row>
    <row r="1626" spans="1:11" x14ac:dyDescent="0.25">
      <c r="A1626" s="11"/>
      <c r="B1626" s="11"/>
      <c r="C1626" s="11"/>
      <c r="D1626" s="11"/>
      <c r="K1626" s="11"/>
    </row>
    <row r="1627" spans="1:11" x14ac:dyDescent="0.25">
      <c r="A1627" s="11"/>
      <c r="B1627" s="11"/>
      <c r="C1627" s="11"/>
      <c r="D1627" s="11"/>
      <c r="K1627" s="11"/>
    </row>
    <row r="1628" spans="1:11" x14ac:dyDescent="0.25">
      <c r="A1628" s="11"/>
      <c r="B1628" s="11"/>
      <c r="C1628" s="11"/>
      <c r="D1628" s="11"/>
      <c r="K1628" s="11"/>
    </row>
    <row r="1629" spans="1:11" x14ac:dyDescent="0.25">
      <c r="A1629" s="11"/>
      <c r="B1629" s="11"/>
      <c r="C1629" s="11"/>
      <c r="D1629" s="11"/>
      <c r="K1629" s="11"/>
    </row>
    <row r="1630" spans="1:11" x14ac:dyDescent="0.25">
      <c r="A1630" s="11"/>
      <c r="B1630" s="11"/>
      <c r="C1630" s="11"/>
      <c r="D1630" s="11"/>
      <c r="K1630" s="11"/>
    </row>
    <row r="1631" spans="1:11" x14ac:dyDescent="0.25">
      <c r="A1631" s="11"/>
      <c r="B1631" s="11"/>
      <c r="C1631" s="11"/>
      <c r="D1631" s="11"/>
      <c r="K1631" s="11"/>
    </row>
    <row r="1632" spans="1:11" x14ac:dyDescent="0.25">
      <c r="A1632" s="11"/>
      <c r="B1632" s="11"/>
      <c r="C1632" s="11"/>
      <c r="D1632" s="11"/>
      <c r="K1632" s="11"/>
    </row>
    <row r="1633" spans="1:11" x14ac:dyDescent="0.25">
      <c r="A1633" s="11"/>
      <c r="B1633" s="11"/>
      <c r="C1633" s="11"/>
      <c r="D1633" s="11"/>
      <c r="K1633" s="11"/>
    </row>
    <row r="1634" spans="1:11" x14ac:dyDescent="0.25">
      <c r="A1634" s="11"/>
      <c r="B1634" s="11"/>
      <c r="C1634" s="11"/>
      <c r="D1634" s="11"/>
      <c r="K1634" s="11"/>
    </row>
    <row r="1635" spans="1:11" x14ac:dyDescent="0.25">
      <c r="A1635" s="11"/>
      <c r="B1635" s="11"/>
      <c r="C1635" s="11"/>
      <c r="D1635" s="11"/>
      <c r="K1635" s="11"/>
    </row>
    <row r="1636" spans="1:11" x14ac:dyDescent="0.25">
      <c r="A1636" s="11"/>
      <c r="B1636" s="11"/>
      <c r="C1636" s="11"/>
      <c r="D1636" s="11"/>
      <c r="K1636" s="11"/>
    </row>
    <row r="1637" spans="1:11" x14ac:dyDescent="0.25">
      <c r="A1637" s="11"/>
      <c r="B1637" s="11"/>
      <c r="C1637" s="11"/>
      <c r="D1637" s="11"/>
      <c r="K1637" s="11"/>
    </row>
    <row r="1638" spans="1:11" x14ac:dyDescent="0.25">
      <c r="A1638" s="11"/>
      <c r="B1638" s="11"/>
      <c r="C1638" s="11"/>
      <c r="D1638" s="11"/>
      <c r="K1638" s="11"/>
    </row>
    <row r="1639" spans="1:11" x14ac:dyDescent="0.25">
      <c r="A1639" s="11"/>
      <c r="B1639" s="11"/>
      <c r="C1639" s="11"/>
      <c r="D1639" s="11"/>
      <c r="K1639" s="11"/>
    </row>
    <row r="1640" spans="1:11" x14ac:dyDescent="0.25">
      <c r="A1640" s="11"/>
      <c r="B1640" s="11"/>
      <c r="C1640" s="11"/>
      <c r="D1640" s="11"/>
      <c r="K1640" s="11"/>
    </row>
    <row r="1641" spans="1:11" x14ac:dyDescent="0.25">
      <c r="A1641" s="11"/>
      <c r="B1641" s="11"/>
      <c r="C1641" s="11"/>
      <c r="D1641" s="11"/>
      <c r="K1641" s="11"/>
    </row>
    <row r="1642" spans="1:11" x14ac:dyDescent="0.25">
      <c r="A1642" s="11"/>
      <c r="B1642" s="11"/>
      <c r="C1642" s="11"/>
      <c r="D1642" s="11"/>
      <c r="K1642" s="11"/>
    </row>
    <row r="1643" spans="1:11" x14ac:dyDescent="0.25">
      <c r="A1643" s="11"/>
      <c r="B1643" s="11"/>
      <c r="C1643" s="11"/>
      <c r="D1643" s="11"/>
      <c r="K1643" s="11"/>
    </row>
    <row r="1644" spans="1:11" x14ac:dyDescent="0.25">
      <c r="A1644" s="11"/>
      <c r="B1644" s="11"/>
      <c r="C1644" s="11"/>
      <c r="D1644" s="11"/>
      <c r="K1644" s="11"/>
    </row>
    <row r="1645" spans="1:11" x14ac:dyDescent="0.25">
      <c r="A1645" s="11"/>
      <c r="B1645" s="11"/>
      <c r="C1645" s="11"/>
      <c r="D1645" s="11"/>
      <c r="K1645" s="11"/>
    </row>
    <row r="1646" spans="1:11" x14ac:dyDescent="0.25">
      <c r="A1646" s="11"/>
      <c r="B1646" s="11"/>
      <c r="C1646" s="11"/>
      <c r="D1646" s="11"/>
      <c r="K1646" s="11"/>
    </row>
    <row r="1647" spans="1:11" x14ac:dyDescent="0.25">
      <c r="A1647" s="11"/>
      <c r="B1647" s="11"/>
      <c r="C1647" s="11"/>
      <c r="D1647" s="11"/>
      <c r="K1647" s="11"/>
    </row>
    <row r="1648" spans="1:11" x14ac:dyDescent="0.25">
      <c r="A1648" s="11"/>
      <c r="B1648" s="11"/>
      <c r="C1648" s="11"/>
      <c r="D1648" s="11"/>
      <c r="K1648" s="11"/>
    </row>
    <row r="1649" spans="1:11" x14ac:dyDescent="0.25">
      <c r="A1649" s="11"/>
      <c r="B1649" s="11"/>
      <c r="C1649" s="11"/>
      <c r="D1649" s="11"/>
      <c r="K1649" s="11"/>
    </row>
    <row r="1650" spans="1:11" x14ac:dyDescent="0.25">
      <c r="A1650" s="11"/>
      <c r="B1650" s="11"/>
      <c r="C1650" s="11"/>
      <c r="D1650" s="11"/>
      <c r="K1650" s="11"/>
    </row>
    <row r="1651" spans="1:11" x14ac:dyDescent="0.25">
      <c r="A1651" s="11"/>
      <c r="B1651" s="11"/>
      <c r="C1651" s="11"/>
      <c r="D1651" s="11"/>
      <c r="K1651" s="11"/>
    </row>
    <row r="1652" spans="1:11" x14ac:dyDescent="0.25">
      <c r="A1652" s="11"/>
      <c r="B1652" s="11"/>
      <c r="C1652" s="11"/>
      <c r="D1652" s="11"/>
      <c r="K1652" s="11"/>
    </row>
    <row r="1653" spans="1:11" x14ac:dyDescent="0.25">
      <c r="A1653" s="11"/>
      <c r="B1653" s="11"/>
      <c r="C1653" s="11"/>
      <c r="D1653" s="11"/>
      <c r="K1653" s="11"/>
    </row>
    <row r="1654" spans="1:11" x14ac:dyDescent="0.25">
      <c r="A1654" s="11"/>
      <c r="B1654" s="11"/>
      <c r="C1654" s="11"/>
      <c r="D1654" s="11"/>
      <c r="K1654" s="11"/>
    </row>
    <row r="1655" spans="1:11" x14ac:dyDescent="0.25">
      <c r="A1655" s="11"/>
      <c r="B1655" s="11"/>
      <c r="C1655" s="11"/>
      <c r="D1655" s="11"/>
      <c r="K1655" s="11"/>
    </row>
    <row r="1656" spans="1:11" x14ac:dyDescent="0.25">
      <c r="A1656" s="11"/>
      <c r="B1656" s="11"/>
      <c r="C1656" s="11"/>
      <c r="D1656" s="11"/>
      <c r="K1656" s="11"/>
    </row>
    <row r="1657" spans="1:11" x14ac:dyDescent="0.25">
      <c r="A1657" s="11"/>
      <c r="B1657" s="11"/>
      <c r="C1657" s="11"/>
      <c r="D1657" s="11"/>
      <c r="K1657" s="11"/>
    </row>
    <row r="1658" spans="1:11" x14ac:dyDescent="0.25">
      <c r="A1658" s="11"/>
      <c r="B1658" s="11"/>
      <c r="C1658" s="11"/>
      <c r="D1658" s="11"/>
      <c r="K1658" s="11"/>
    </row>
    <row r="1659" spans="1:11" x14ac:dyDescent="0.25">
      <c r="A1659" s="11"/>
      <c r="B1659" s="11"/>
      <c r="C1659" s="11"/>
      <c r="D1659" s="11"/>
      <c r="K1659" s="11"/>
    </row>
    <row r="1660" spans="1:11" x14ac:dyDescent="0.25">
      <c r="A1660" s="11"/>
      <c r="B1660" s="11"/>
      <c r="C1660" s="11"/>
      <c r="D1660" s="11"/>
      <c r="K1660" s="11"/>
    </row>
    <row r="1661" spans="1:11" x14ac:dyDescent="0.25">
      <c r="A1661" s="11"/>
      <c r="B1661" s="11"/>
      <c r="C1661" s="11"/>
      <c r="D1661" s="11"/>
      <c r="K1661" s="11"/>
    </row>
    <row r="1662" spans="1:11" x14ac:dyDescent="0.25">
      <c r="A1662" s="11"/>
      <c r="B1662" s="11"/>
      <c r="C1662" s="11"/>
      <c r="D1662" s="11"/>
      <c r="K1662" s="11"/>
    </row>
    <row r="1663" spans="1:11" x14ac:dyDescent="0.25">
      <c r="A1663" s="11"/>
      <c r="B1663" s="11"/>
      <c r="C1663" s="11"/>
      <c r="D1663" s="11"/>
      <c r="K1663" s="11"/>
    </row>
    <row r="1664" spans="1:11" x14ac:dyDescent="0.25">
      <c r="A1664" s="11"/>
      <c r="B1664" s="11"/>
      <c r="C1664" s="11"/>
      <c r="D1664" s="11"/>
      <c r="K1664" s="11"/>
    </row>
    <row r="1665" spans="1:11" x14ac:dyDescent="0.25">
      <c r="A1665" s="11"/>
      <c r="B1665" s="11"/>
      <c r="C1665" s="11"/>
      <c r="D1665" s="11"/>
      <c r="K1665" s="11"/>
    </row>
    <row r="1666" spans="1:11" x14ac:dyDescent="0.25">
      <c r="A1666" s="11"/>
      <c r="B1666" s="11"/>
      <c r="C1666" s="11"/>
      <c r="D1666" s="11"/>
      <c r="K1666" s="11"/>
    </row>
    <row r="1667" spans="1:11" x14ac:dyDescent="0.25">
      <c r="A1667" s="11"/>
      <c r="B1667" s="11"/>
      <c r="C1667" s="11"/>
      <c r="D1667" s="11"/>
      <c r="K1667" s="11"/>
    </row>
    <row r="1668" spans="1:11" x14ac:dyDescent="0.25">
      <c r="A1668" s="11"/>
      <c r="B1668" s="11"/>
      <c r="C1668" s="11"/>
      <c r="D1668" s="11"/>
      <c r="K1668" s="11"/>
    </row>
    <row r="1669" spans="1:11" x14ac:dyDescent="0.25">
      <c r="A1669" s="11"/>
      <c r="B1669" s="11"/>
      <c r="C1669" s="11"/>
      <c r="D1669" s="11"/>
      <c r="K1669" s="11"/>
    </row>
    <row r="1670" spans="1:11" x14ac:dyDescent="0.25">
      <c r="A1670" s="11"/>
      <c r="B1670" s="11"/>
      <c r="C1670" s="11"/>
      <c r="D1670" s="11"/>
      <c r="K1670" s="11"/>
    </row>
    <row r="1671" spans="1:11" x14ac:dyDescent="0.25">
      <c r="A1671" s="11"/>
      <c r="B1671" s="11"/>
      <c r="C1671" s="11"/>
      <c r="D1671" s="11"/>
      <c r="K1671" s="11"/>
    </row>
    <row r="1672" spans="1:11" x14ac:dyDescent="0.25">
      <c r="A1672" s="11"/>
      <c r="B1672" s="11"/>
      <c r="C1672" s="11"/>
      <c r="D1672" s="11"/>
      <c r="K1672" s="11"/>
    </row>
    <row r="1673" spans="1:11" x14ac:dyDescent="0.25">
      <c r="A1673" s="11"/>
      <c r="B1673" s="11"/>
      <c r="C1673" s="11"/>
      <c r="D1673" s="11"/>
      <c r="K1673" s="11"/>
    </row>
    <row r="1674" spans="1:11" x14ac:dyDescent="0.25">
      <c r="A1674" s="11"/>
      <c r="B1674" s="11"/>
      <c r="C1674" s="11"/>
      <c r="D1674" s="11"/>
      <c r="K1674" s="11"/>
    </row>
    <row r="1675" spans="1:11" x14ac:dyDescent="0.25">
      <c r="A1675" s="11"/>
      <c r="B1675" s="11"/>
      <c r="C1675" s="11"/>
      <c r="D1675" s="11"/>
      <c r="K1675" s="11"/>
    </row>
    <row r="1676" spans="1:11" x14ac:dyDescent="0.25">
      <c r="A1676" s="11"/>
      <c r="B1676" s="11"/>
      <c r="C1676" s="11"/>
      <c r="D1676" s="11"/>
      <c r="K1676" s="11"/>
    </row>
    <row r="1677" spans="1:11" x14ac:dyDescent="0.25">
      <c r="A1677" s="11"/>
      <c r="B1677" s="11"/>
      <c r="C1677" s="11"/>
      <c r="D1677" s="11"/>
      <c r="K1677" s="11"/>
    </row>
    <row r="1678" spans="1:11" x14ac:dyDescent="0.25">
      <c r="A1678" s="11"/>
      <c r="B1678" s="11"/>
      <c r="C1678" s="11"/>
      <c r="D1678" s="11"/>
      <c r="K1678" s="11"/>
    </row>
    <row r="1679" spans="1:11" x14ac:dyDescent="0.25">
      <c r="A1679" s="11"/>
      <c r="B1679" s="11"/>
      <c r="C1679" s="11"/>
      <c r="D1679" s="11"/>
      <c r="K1679" s="11"/>
    </row>
    <row r="1680" spans="1:11" x14ac:dyDescent="0.25">
      <c r="A1680" s="11"/>
      <c r="B1680" s="11"/>
      <c r="C1680" s="11"/>
      <c r="D1680" s="11"/>
      <c r="K1680" s="11"/>
    </row>
    <row r="1681" spans="1:11" x14ac:dyDescent="0.25">
      <c r="A1681" s="11"/>
      <c r="B1681" s="11"/>
      <c r="C1681" s="11"/>
      <c r="D1681" s="11"/>
      <c r="K1681" s="11"/>
    </row>
    <row r="1682" spans="1:11" x14ac:dyDescent="0.25">
      <c r="A1682" s="11"/>
      <c r="B1682" s="11"/>
      <c r="C1682" s="11"/>
      <c r="D1682" s="11"/>
      <c r="K1682" s="11"/>
    </row>
    <row r="1683" spans="1:11" x14ac:dyDescent="0.25">
      <c r="A1683" s="11"/>
      <c r="B1683" s="11"/>
      <c r="C1683" s="11"/>
      <c r="D1683" s="11"/>
      <c r="K1683" s="11"/>
    </row>
    <row r="1684" spans="1:11" x14ac:dyDescent="0.25">
      <c r="A1684" s="11"/>
      <c r="B1684" s="11"/>
      <c r="C1684" s="11"/>
      <c r="D1684" s="11"/>
      <c r="K1684" s="11"/>
    </row>
    <row r="1685" spans="1:11" x14ac:dyDescent="0.25">
      <c r="A1685" s="11"/>
      <c r="B1685" s="11"/>
      <c r="C1685" s="11"/>
      <c r="D1685" s="11"/>
      <c r="K1685" s="11"/>
    </row>
    <row r="1686" spans="1:11" x14ac:dyDescent="0.25">
      <c r="A1686" s="11"/>
      <c r="B1686" s="11"/>
      <c r="C1686" s="11"/>
      <c r="D1686" s="11"/>
      <c r="K1686" s="11"/>
    </row>
    <row r="1687" spans="1:11" x14ac:dyDescent="0.25">
      <c r="A1687" s="11"/>
      <c r="B1687" s="11"/>
      <c r="C1687" s="11"/>
      <c r="D1687" s="11"/>
      <c r="K1687" s="11"/>
    </row>
    <row r="1688" spans="1:11" x14ac:dyDescent="0.25">
      <c r="A1688" s="11"/>
      <c r="B1688" s="11"/>
      <c r="C1688" s="11"/>
      <c r="D1688" s="11"/>
      <c r="K1688" s="11"/>
    </row>
    <row r="1689" spans="1:11" x14ac:dyDescent="0.25">
      <c r="A1689" s="11"/>
      <c r="B1689" s="11"/>
      <c r="C1689" s="11"/>
      <c r="D1689" s="11"/>
      <c r="K1689" s="11"/>
    </row>
    <row r="1690" spans="1:11" x14ac:dyDescent="0.25">
      <c r="A1690" s="11"/>
      <c r="B1690" s="11"/>
      <c r="C1690" s="11"/>
      <c r="D1690" s="11"/>
      <c r="K1690" s="11"/>
    </row>
    <row r="1691" spans="1:11" x14ac:dyDescent="0.25">
      <c r="A1691" s="11"/>
      <c r="B1691" s="11"/>
      <c r="C1691" s="11"/>
      <c r="D1691" s="11"/>
      <c r="K1691" s="11"/>
    </row>
    <row r="1692" spans="1:11" x14ac:dyDescent="0.25">
      <c r="A1692" s="11"/>
      <c r="B1692" s="11"/>
      <c r="C1692" s="11"/>
      <c r="D1692" s="11"/>
      <c r="K1692" s="11"/>
    </row>
    <row r="1693" spans="1:11" x14ac:dyDescent="0.25">
      <c r="A1693" s="11"/>
      <c r="B1693" s="11"/>
      <c r="C1693" s="11"/>
      <c r="D1693" s="11"/>
      <c r="K1693" s="11"/>
    </row>
    <row r="1694" spans="1:11" x14ac:dyDescent="0.25">
      <c r="A1694" s="11"/>
      <c r="B1694" s="11"/>
      <c r="C1694" s="11"/>
      <c r="D1694" s="11"/>
      <c r="K1694" s="11"/>
    </row>
    <row r="1695" spans="1:11" x14ac:dyDescent="0.25">
      <c r="A1695" s="11"/>
      <c r="B1695" s="11"/>
      <c r="C1695" s="11"/>
      <c r="D1695" s="11"/>
      <c r="K1695" s="11"/>
    </row>
    <row r="1696" spans="1:11" x14ac:dyDescent="0.25">
      <c r="A1696" s="11"/>
      <c r="B1696" s="11"/>
      <c r="C1696" s="11"/>
      <c r="D1696" s="11"/>
      <c r="K1696" s="11"/>
    </row>
    <row r="1697" spans="1:11" x14ac:dyDescent="0.25">
      <c r="A1697" s="11"/>
      <c r="B1697" s="11"/>
      <c r="C1697" s="11"/>
      <c r="D1697" s="11"/>
      <c r="K1697" s="11"/>
    </row>
    <row r="1698" spans="1:11" x14ac:dyDescent="0.25">
      <c r="A1698" s="11"/>
      <c r="B1698" s="11"/>
      <c r="C1698" s="11"/>
      <c r="D1698" s="11"/>
      <c r="K1698" s="11"/>
    </row>
    <row r="1699" spans="1:11" x14ac:dyDescent="0.25">
      <c r="A1699" s="11"/>
      <c r="B1699" s="11"/>
      <c r="C1699" s="11"/>
      <c r="D1699" s="11"/>
      <c r="K1699" s="11"/>
    </row>
    <row r="1700" spans="1:11" x14ac:dyDescent="0.25">
      <c r="A1700" s="11"/>
      <c r="B1700" s="11"/>
      <c r="C1700" s="11"/>
      <c r="D1700" s="11"/>
      <c r="K1700" s="11"/>
    </row>
    <row r="1701" spans="1:11" x14ac:dyDescent="0.25">
      <c r="A1701" s="11"/>
      <c r="B1701" s="11"/>
      <c r="C1701" s="11"/>
      <c r="D1701" s="11"/>
      <c r="K1701" s="11"/>
    </row>
    <row r="1702" spans="1:11" x14ac:dyDescent="0.25">
      <c r="A1702" s="11"/>
      <c r="B1702" s="11"/>
      <c r="C1702" s="11"/>
      <c r="D1702" s="11"/>
      <c r="K1702" s="11"/>
    </row>
    <row r="1703" spans="1:11" x14ac:dyDescent="0.25">
      <c r="A1703" s="11"/>
      <c r="B1703" s="11"/>
      <c r="C1703" s="11"/>
      <c r="D1703" s="11"/>
      <c r="K1703" s="11"/>
    </row>
    <row r="1704" spans="1:11" x14ac:dyDescent="0.25">
      <c r="A1704" s="11"/>
      <c r="B1704" s="11"/>
      <c r="C1704" s="11"/>
      <c r="D1704" s="11"/>
      <c r="K1704" s="11"/>
    </row>
    <row r="1705" spans="1:11" x14ac:dyDescent="0.25">
      <c r="A1705" s="11"/>
      <c r="B1705" s="11"/>
      <c r="C1705" s="11"/>
      <c r="D1705" s="11"/>
      <c r="K1705" s="11"/>
    </row>
    <row r="1706" spans="1:11" x14ac:dyDescent="0.25">
      <c r="A1706" s="11"/>
      <c r="B1706" s="11"/>
      <c r="C1706" s="11"/>
      <c r="D1706" s="11"/>
      <c r="K1706" s="11"/>
    </row>
    <row r="1707" spans="1:11" x14ac:dyDescent="0.25">
      <c r="A1707" s="11"/>
      <c r="B1707" s="11"/>
      <c r="C1707" s="11"/>
      <c r="D1707" s="11"/>
      <c r="K1707" s="11"/>
    </row>
    <row r="1708" spans="1:11" x14ac:dyDescent="0.25">
      <c r="A1708" s="11"/>
      <c r="B1708" s="11"/>
      <c r="C1708" s="11"/>
      <c r="D1708" s="11"/>
      <c r="K1708" s="11"/>
    </row>
    <row r="1709" spans="1:11" x14ac:dyDescent="0.25">
      <c r="A1709" s="11"/>
      <c r="B1709" s="11"/>
      <c r="C1709" s="11"/>
      <c r="D1709" s="11"/>
      <c r="K1709" s="11"/>
    </row>
    <row r="1710" spans="1:11" x14ac:dyDescent="0.25">
      <c r="A1710" s="11"/>
      <c r="B1710" s="11"/>
      <c r="C1710" s="11"/>
      <c r="D1710" s="11"/>
      <c r="K1710" s="11"/>
    </row>
    <row r="1711" spans="1:11" x14ac:dyDescent="0.25">
      <c r="A1711" s="11"/>
      <c r="B1711" s="11"/>
      <c r="C1711" s="11"/>
      <c r="D1711" s="11"/>
      <c r="K1711" s="11"/>
    </row>
    <row r="1712" spans="1:11" x14ac:dyDescent="0.25">
      <c r="A1712" s="11"/>
      <c r="B1712" s="11"/>
      <c r="C1712" s="11"/>
      <c r="D1712" s="11"/>
      <c r="K1712" s="11"/>
    </row>
    <row r="1713" spans="1:11" x14ac:dyDescent="0.25">
      <c r="A1713" s="11"/>
      <c r="B1713" s="11"/>
      <c r="C1713" s="11"/>
      <c r="D1713" s="11"/>
      <c r="K1713" s="11"/>
    </row>
    <row r="1714" spans="1:11" x14ac:dyDescent="0.25">
      <c r="A1714" s="11"/>
      <c r="B1714" s="11"/>
      <c r="C1714" s="11"/>
      <c r="D1714" s="11"/>
      <c r="K1714" s="11"/>
    </row>
    <row r="1715" spans="1:11" x14ac:dyDescent="0.25">
      <c r="A1715" s="11"/>
      <c r="B1715" s="11"/>
      <c r="C1715" s="11"/>
      <c r="D1715" s="11"/>
      <c r="K1715" s="11"/>
    </row>
    <row r="1716" spans="1:11" x14ac:dyDescent="0.25">
      <c r="A1716" s="11"/>
      <c r="B1716" s="11"/>
      <c r="C1716" s="11"/>
      <c r="D1716" s="11"/>
      <c r="K1716" s="11"/>
    </row>
    <row r="1717" spans="1:11" x14ac:dyDescent="0.25">
      <c r="A1717" s="11"/>
      <c r="B1717" s="11"/>
      <c r="C1717" s="11"/>
      <c r="D1717" s="11"/>
      <c r="K1717" s="11"/>
    </row>
    <row r="1718" spans="1:11" x14ac:dyDescent="0.25">
      <c r="A1718" s="11"/>
      <c r="B1718" s="11"/>
      <c r="C1718" s="11"/>
      <c r="D1718" s="11"/>
      <c r="K1718" s="11"/>
    </row>
    <row r="1719" spans="1:11" x14ac:dyDescent="0.25">
      <c r="A1719" s="11"/>
      <c r="B1719" s="11"/>
      <c r="C1719" s="11"/>
      <c r="D1719" s="11"/>
      <c r="K1719" s="11"/>
    </row>
    <row r="1720" spans="1:11" x14ac:dyDescent="0.25">
      <c r="A1720" s="11"/>
      <c r="B1720" s="11"/>
      <c r="C1720" s="11"/>
      <c r="D1720" s="11"/>
      <c r="K1720" s="11"/>
    </row>
    <row r="1721" spans="1:11" x14ac:dyDescent="0.25">
      <c r="A1721" s="11"/>
      <c r="B1721" s="11"/>
      <c r="C1721" s="11"/>
      <c r="D1721" s="11"/>
      <c r="K1721" s="11"/>
    </row>
    <row r="1722" spans="1:11" x14ac:dyDescent="0.25">
      <c r="A1722" s="11"/>
      <c r="B1722" s="11"/>
      <c r="C1722" s="11"/>
      <c r="D1722" s="11"/>
      <c r="K1722" s="11"/>
    </row>
    <row r="1723" spans="1:11" x14ac:dyDescent="0.25">
      <c r="A1723" s="11"/>
      <c r="B1723" s="11"/>
      <c r="C1723" s="11"/>
      <c r="D1723" s="11"/>
      <c r="K1723" s="11"/>
    </row>
    <row r="1724" spans="1:11" x14ac:dyDescent="0.25">
      <c r="A1724" s="11"/>
      <c r="B1724" s="11"/>
      <c r="C1724" s="11"/>
      <c r="D1724" s="11"/>
      <c r="K1724" s="11"/>
    </row>
    <row r="1725" spans="1:11" x14ac:dyDescent="0.25">
      <c r="A1725" s="11"/>
      <c r="B1725" s="11"/>
      <c r="C1725" s="11"/>
      <c r="D1725" s="11"/>
      <c r="K1725" s="11"/>
    </row>
    <row r="1726" spans="1:11" x14ac:dyDescent="0.25">
      <c r="A1726" s="11"/>
      <c r="B1726" s="11"/>
      <c r="C1726" s="11"/>
      <c r="D1726" s="11"/>
      <c r="K1726" s="11"/>
    </row>
    <row r="1727" spans="1:11" x14ac:dyDescent="0.25">
      <c r="A1727" s="11"/>
      <c r="B1727" s="11"/>
      <c r="C1727" s="11"/>
      <c r="D1727" s="11"/>
      <c r="K1727" s="11"/>
    </row>
    <row r="1728" spans="1:11" x14ac:dyDescent="0.25">
      <c r="A1728" s="11"/>
      <c r="B1728" s="11"/>
      <c r="C1728" s="11"/>
      <c r="D1728" s="11"/>
      <c r="K1728" s="11"/>
    </row>
    <row r="1729" spans="1:11" x14ac:dyDescent="0.25">
      <c r="A1729" s="11"/>
      <c r="B1729" s="11"/>
      <c r="C1729" s="11"/>
      <c r="D1729" s="11"/>
      <c r="K1729" s="11"/>
    </row>
    <row r="1730" spans="1:11" x14ac:dyDescent="0.25">
      <c r="A1730" s="11"/>
      <c r="B1730" s="11"/>
      <c r="C1730" s="11"/>
      <c r="D1730" s="11"/>
      <c r="K1730" s="11"/>
    </row>
    <row r="1731" spans="1:11" x14ac:dyDescent="0.25">
      <c r="A1731" s="11"/>
      <c r="B1731" s="11"/>
      <c r="C1731" s="11"/>
      <c r="D1731" s="11"/>
      <c r="K1731" s="11"/>
    </row>
    <row r="1732" spans="1:11" x14ac:dyDescent="0.25">
      <c r="A1732" s="11"/>
      <c r="B1732" s="11"/>
      <c r="C1732" s="11"/>
      <c r="D1732" s="11"/>
      <c r="K1732" s="11"/>
    </row>
    <row r="1733" spans="1:11" x14ac:dyDescent="0.25">
      <c r="A1733" s="11"/>
      <c r="B1733" s="11"/>
      <c r="C1733" s="11"/>
      <c r="D1733" s="11"/>
      <c r="K1733" s="11"/>
    </row>
    <row r="1734" spans="1:11" x14ac:dyDescent="0.25">
      <c r="A1734" s="11"/>
      <c r="B1734" s="11"/>
      <c r="C1734" s="11"/>
      <c r="D1734" s="11"/>
      <c r="K1734" s="11"/>
    </row>
    <row r="1735" spans="1:11" x14ac:dyDescent="0.25">
      <c r="A1735" s="11"/>
      <c r="B1735" s="11"/>
      <c r="C1735" s="11"/>
      <c r="D1735" s="11"/>
      <c r="K1735" s="11"/>
    </row>
    <row r="1736" spans="1:11" x14ac:dyDescent="0.25">
      <c r="A1736" s="11"/>
      <c r="B1736" s="11"/>
      <c r="C1736" s="11"/>
      <c r="D1736" s="11"/>
      <c r="K1736" s="11"/>
    </row>
    <row r="1737" spans="1:11" x14ac:dyDescent="0.25">
      <c r="A1737" s="11"/>
      <c r="B1737" s="11"/>
      <c r="C1737" s="11"/>
      <c r="D1737" s="11"/>
      <c r="K1737" s="11"/>
    </row>
    <row r="1738" spans="1:11" x14ac:dyDescent="0.25">
      <c r="A1738" s="11"/>
      <c r="B1738" s="11"/>
      <c r="C1738" s="11"/>
      <c r="D1738" s="11"/>
      <c r="K1738" s="11"/>
    </row>
    <row r="1739" spans="1:11" x14ac:dyDescent="0.25">
      <c r="A1739" s="11"/>
      <c r="B1739" s="11"/>
      <c r="C1739" s="11"/>
      <c r="D1739" s="11"/>
      <c r="K1739" s="11"/>
    </row>
    <row r="1740" spans="1:11" x14ac:dyDescent="0.25">
      <c r="A1740" s="11"/>
      <c r="B1740" s="11"/>
      <c r="C1740" s="11"/>
      <c r="D1740" s="11"/>
      <c r="K1740" s="11"/>
    </row>
    <row r="1741" spans="1:11" x14ac:dyDescent="0.25">
      <c r="A1741" s="11"/>
      <c r="B1741" s="11"/>
      <c r="C1741" s="11"/>
      <c r="D1741" s="11"/>
      <c r="K1741" s="11"/>
    </row>
    <row r="1742" spans="1:11" x14ac:dyDescent="0.25">
      <c r="A1742" s="11"/>
      <c r="B1742" s="11"/>
      <c r="C1742" s="11"/>
      <c r="D1742" s="11"/>
      <c r="K1742" s="11"/>
    </row>
    <row r="1743" spans="1:11" x14ac:dyDescent="0.25">
      <c r="A1743" s="11"/>
      <c r="B1743" s="11"/>
      <c r="C1743" s="11"/>
      <c r="D1743" s="11"/>
      <c r="K1743" s="11"/>
    </row>
    <row r="1744" spans="1:11" x14ac:dyDescent="0.25">
      <c r="A1744" s="11"/>
      <c r="B1744" s="11"/>
      <c r="C1744" s="11"/>
      <c r="D1744" s="11"/>
      <c r="K1744" s="11"/>
    </row>
    <row r="1745" spans="1:11" x14ac:dyDescent="0.25">
      <c r="A1745" s="11"/>
      <c r="B1745" s="11"/>
      <c r="C1745" s="11"/>
      <c r="D1745" s="11"/>
      <c r="K1745" s="11"/>
    </row>
    <row r="1746" spans="1:11" x14ac:dyDescent="0.25">
      <c r="A1746" s="11"/>
      <c r="B1746" s="11"/>
      <c r="C1746" s="11"/>
      <c r="D1746" s="11"/>
      <c r="K1746" s="11"/>
    </row>
    <row r="1747" spans="1:11" x14ac:dyDescent="0.25">
      <c r="A1747" s="11"/>
      <c r="B1747" s="11"/>
      <c r="C1747" s="11"/>
      <c r="D1747" s="11"/>
      <c r="K1747" s="11"/>
    </row>
    <row r="1748" spans="1:11" x14ac:dyDescent="0.25">
      <c r="A1748" s="11"/>
      <c r="B1748" s="11"/>
      <c r="C1748" s="11"/>
      <c r="D1748" s="11"/>
      <c r="K1748" s="11"/>
    </row>
    <row r="1749" spans="1:11" x14ac:dyDescent="0.25">
      <c r="A1749" s="11"/>
      <c r="B1749" s="11"/>
      <c r="C1749" s="11"/>
      <c r="D1749" s="11"/>
      <c r="K1749" s="11"/>
    </row>
    <row r="1750" spans="1:11" x14ac:dyDescent="0.25">
      <c r="A1750" s="11"/>
      <c r="B1750" s="11"/>
      <c r="C1750" s="11"/>
      <c r="D1750" s="11"/>
      <c r="K1750" s="11"/>
    </row>
    <row r="1751" spans="1:11" x14ac:dyDescent="0.25">
      <c r="A1751" s="11"/>
      <c r="B1751" s="11"/>
      <c r="C1751" s="11"/>
      <c r="D1751" s="11"/>
      <c r="K1751" s="11"/>
    </row>
    <row r="1752" spans="1:11" x14ac:dyDescent="0.25">
      <c r="A1752" s="11"/>
      <c r="B1752" s="11"/>
      <c r="C1752" s="11"/>
      <c r="D1752" s="11"/>
      <c r="K1752" s="11"/>
    </row>
    <row r="1753" spans="1:11" x14ac:dyDescent="0.25">
      <c r="A1753" s="11"/>
      <c r="B1753" s="11"/>
      <c r="C1753" s="11"/>
      <c r="D1753" s="11"/>
      <c r="K1753" s="11"/>
    </row>
    <row r="1754" spans="1:11" x14ac:dyDescent="0.25">
      <c r="A1754" s="11"/>
      <c r="B1754" s="11"/>
      <c r="C1754" s="11"/>
      <c r="D1754" s="11"/>
      <c r="K1754" s="11"/>
    </row>
    <row r="1755" spans="1:11" x14ac:dyDescent="0.25">
      <c r="A1755" s="11"/>
      <c r="B1755" s="11"/>
      <c r="C1755" s="11"/>
      <c r="D1755" s="11"/>
      <c r="K1755" s="11"/>
    </row>
    <row r="1756" spans="1:11" x14ac:dyDescent="0.25">
      <c r="A1756" s="11"/>
      <c r="B1756" s="11"/>
      <c r="C1756" s="11"/>
      <c r="D1756" s="11"/>
      <c r="K1756" s="11"/>
    </row>
    <row r="1757" spans="1:11" x14ac:dyDescent="0.25">
      <c r="A1757" s="11"/>
      <c r="B1757" s="11"/>
      <c r="C1757" s="11"/>
      <c r="D1757" s="11"/>
      <c r="K1757" s="11"/>
    </row>
    <row r="1758" spans="1:11" x14ac:dyDescent="0.25">
      <c r="A1758" s="11"/>
      <c r="B1758" s="11"/>
      <c r="C1758" s="11"/>
      <c r="D1758" s="11"/>
      <c r="K1758" s="11"/>
    </row>
    <row r="1759" spans="1:11" x14ac:dyDescent="0.25">
      <c r="A1759" s="11"/>
      <c r="B1759" s="11"/>
      <c r="C1759" s="11"/>
      <c r="D1759" s="11"/>
      <c r="K1759" s="11"/>
    </row>
    <row r="1760" spans="1:11" x14ac:dyDescent="0.25">
      <c r="A1760" s="11"/>
      <c r="B1760" s="11"/>
      <c r="C1760" s="11"/>
      <c r="D1760" s="11"/>
      <c r="K1760" s="11"/>
    </row>
    <row r="1761" spans="1:11" x14ac:dyDescent="0.25">
      <c r="A1761" s="11"/>
      <c r="B1761" s="11"/>
      <c r="C1761" s="11"/>
      <c r="D1761" s="11"/>
      <c r="K1761" s="11"/>
    </row>
    <row r="1762" spans="1:11" x14ac:dyDescent="0.25">
      <c r="A1762" s="11"/>
      <c r="B1762" s="11"/>
      <c r="C1762" s="11"/>
      <c r="D1762" s="11"/>
      <c r="K1762" s="11"/>
    </row>
    <row r="1763" spans="1:11" x14ac:dyDescent="0.25">
      <c r="A1763" s="11"/>
      <c r="B1763" s="11"/>
      <c r="C1763" s="11"/>
      <c r="D1763" s="11"/>
      <c r="K1763" s="11"/>
    </row>
    <row r="1764" spans="1:11" x14ac:dyDescent="0.25">
      <c r="A1764" s="11"/>
      <c r="B1764" s="11"/>
      <c r="C1764" s="11"/>
      <c r="D1764" s="11"/>
      <c r="K1764" s="11"/>
    </row>
    <row r="1765" spans="1:11" x14ac:dyDescent="0.25">
      <c r="A1765" s="11"/>
      <c r="B1765" s="11"/>
      <c r="C1765" s="11"/>
      <c r="D1765" s="11"/>
      <c r="K1765" s="11"/>
    </row>
    <row r="1766" spans="1:11" x14ac:dyDescent="0.25">
      <c r="A1766" s="11"/>
      <c r="B1766" s="11"/>
      <c r="C1766" s="11"/>
      <c r="D1766" s="11"/>
      <c r="K1766" s="11"/>
    </row>
    <row r="1767" spans="1:11" x14ac:dyDescent="0.25">
      <c r="A1767" s="11"/>
      <c r="B1767" s="11"/>
      <c r="C1767" s="11"/>
      <c r="D1767" s="11"/>
      <c r="K1767" s="11"/>
    </row>
    <row r="1768" spans="1:11" x14ac:dyDescent="0.25">
      <c r="A1768" s="11"/>
      <c r="B1768" s="11"/>
      <c r="C1768" s="11"/>
      <c r="D1768" s="11"/>
      <c r="K1768" s="11"/>
    </row>
    <row r="1769" spans="1:11" x14ac:dyDescent="0.25">
      <c r="A1769" s="11"/>
      <c r="B1769" s="11"/>
      <c r="C1769" s="11"/>
      <c r="D1769" s="11"/>
      <c r="K1769" s="11"/>
    </row>
    <row r="1770" spans="1:11" x14ac:dyDescent="0.25">
      <c r="A1770" s="11"/>
      <c r="B1770" s="11"/>
      <c r="C1770" s="11"/>
      <c r="D1770" s="11"/>
      <c r="K1770" s="11"/>
    </row>
    <row r="1771" spans="1:11" x14ac:dyDescent="0.25">
      <c r="A1771" s="11"/>
      <c r="B1771" s="11"/>
      <c r="C1771" s="11"/>
      <c r="D1771" s="11"/>
      <c r="K1771" s="11"/>
    </row>
    <row r="1772" spans="1:11" x14ac:dyDescent="0.25">
      <c r="A1772" s="11"/>
      <c r="B1772" s="11"/>
      <c r="C1772" s="11"/>
      <c r="D1772" s="11"/>
      <c r="K1772" s="11"/>
    </row>
    <row r="1773" spans="1:11" x14ac:dyDescent="0.25">
      <c r="A1773" s="11"/>
      <c r="B1773" s="11"/>
      <c r="C1773" s="11"/>
      <c r="D1773" s="11"/>
      <c r="K1773" s="11"/>
    </row>
    <row r="1774" spans="1:11" x14ac:dyDescent="0.25">
      <c r="A1774" s="11"/>
      <c r="B1774" s="11"/>
      <c r="C1774" s="11"/>
      <c r="D1774" s="11"/>
      <c r="K1774" s="11"/>
    </row>
    <row r="1775" spans="1:11" x14ac:dyDescent="0.25">
      <c r="A1775" s="11"/>
      <c r="B1775" s="11"/>
      <c r="C1775" s="11"/>
      <c r="D1775" s="11"/>
      <c r="K1775" s="11"/>
    </row>
    <row r="1776" spans="1:11" x14ac:dyDescent="0.25">
      <c r="A1776" s="11"/>
      <c r="B1776" s="11"/>
      <c r="C1776" s="11"/>
      <c r="D1776" s="11"/>
      <c r="K1776" s="11"/>
    </row>
    <row r="1777" spans="1:11" x14ac:dyDescent="0.25">
      <c r="A1777" s="11"/>
      <c r="B1777" s="11"/>
      <c r="C1777" s="11"/>
      <c r="D1777" s="11"/>
      <c r="K1777" s="11"/>
    </row>
    <row r="1778" spans="1:11" x14ac:dyDescent="0.25">
      <c r="A1778" s="11"/>
      <c r="B1778" s="11"/>
      <c r="C1778" s="11"/>
      <c r="D1778" s="11"/>
      <c r="K1778" s="11"/>
    </row>
    <row r="1779" spans="1:11" x14ac:dyDescent="0.25">
      <c r="A1779" s="11"/>
      <c r="B1779" s="11"/>
      <c r="C1779" s="11"/>
      <c r="D1779" s="11"/>
      <c r="K1779" s="11"/>
    </row>
    <row r="1780" spans="1:11" x14ac:dyDescent="0.25">
      <c r="A1780" s="11"/>
      <c r="B1780" s="11"/>
      <c r="C1780" s="11"/>
      <c r="D1780" s="11"/>
      <c r="K1780" s="11"/>
    </row>
    <row r="1781" spans="1:11" x14ac:dyDescent="0.25">
      <c r="A1781" s="11"/>
      <c r="B1781" s="11"/>
      <c r="C1781" s="11"/>
      <c r="D1781" s="11"/>
      <c r="K1781" s="11"/>
    </row>
    <row r="1782" spans="1:11" x14ac:dyDescent="0.25">
      <c r="A1782" s="11"/>
      <c r="B1782" s="11"/>
      <c r="C1782" s="11"/>
      <c r="D1782" s="11"/>
      <c r="K1782" s="11"/>
    </row>
    <row r="1783" spans="1:11" x14ac:dyDescent="0.25">
      <c r="A1783" s="11"/>
      <c r="B1783" s="11"/>
      <c r="C1783" s="11"/>
      <c r="D1783" s="11"/>
      <c r="K1783" s="11"/>
    </row>
    <row r="1784" spans="1:11" x14ac:dyDescent="0.25">
      <c r="A1784" s="11"/>
      <c r="B1784" s="11"/>
      <c r="C1784" s="11"/>
      <c r="D1784" s="11"/>
      <c r="K1784" s="11"/>
    </row>
    <row r="1785" spans="1:11" x14ac:dyDescent="0.25">
      <c r="A1785" s="11"/>
      <c r="B1785" s="11"/>
      <c r="C1785" s="11"/>
      <c r="D1785" s="11"/>
      <c r="K1785" s="11"/>
    </row>
    <row r="1786" spans="1:11" x14ac:dyDescent="0.25">
      <c r="A1786" s="11"/>
      <c r="B1786" s="11"/>
      <c r="C1786" s="11"/>
      <c r="D1786" s="11"/>
      <c r="K1786" s="11"/>
    </row>
    <row r="1787" spans="1:11" x14ac:dyDescent="0.25">
      <c r="A1787" s="11"/>
      <c r="B1787" s="11"/>
      <c r="C1787" s="11"/>
      <c r="D1787" s="11"/>
      <c r="K1787" s="11"/>
    </row>
    <row r="1788" spans="1:11" x14ac:dyDescent="0.25">
      <c r="A1788" s="11"/>
      <c r="B1788" s="11"/>
      <c r="C1788" s="11"/>
      <c r="D1788" s="11"/>
      <c r="K1788" s="11"/>
    </row>
    <row r="1789" spans="1:11" x14ac:dyDescent="0.25">
      <c r="A1789" s="11"/>
      <c r="B1789" s="11"/>
      <c r="C1789" s="11"/>
      <c r="D1789" s="11"/>
      <c r="K1789" s="11"/>
    </row>
    <row r="1790" spans="1:11" x14ac:dyDescent="0.25">
      <c r="A1790" s="11"/>
      <c r="B1790" s="11"/>
      <c r="C1790" s="11"/>
      <c r="D1790" s="11"/>
      <c r="K1790" s="11"/>
    </row>
    <row r="1791" spans="1:11" x14ac:dyDescent="0.25">
      <c r="A1791" s="11"/>
      <c r="B1791" s="11"/>
      <c r="C1791" s="11"/>
      <c r="D1791" s="11"/>
      <c r="K1791" s="11"/>
    </row>
    <row r="1792" spans="1:11" x14ac:dyDescent="0.25">
      <c r="A1792" s="11"/>
      <c r="B1792" s="11"/>
      <c r="C1792" s="11"/>
      <c r="D1792" s="11"/>
      <c r="K1792" s="11"/>
    </row>
    <row r="1793" spans="1:11" x14ac:dyDescent="0.25">
      <c r="A1793" s="11"/>
      <c r="B1793" s="11"/>
      <c r="C1793" s="11"/>
      <c r="D1793" s="11"/>
      <c r="K1793" s="11"/>
    </row>
    <row r="1794" spans="1:11" x14ac:dyDescent="0.25">
      <c r="A1794" s="11"/>
      <c r="B1794" s="11"/>
      <c r="C1794" s="11"/>
      <c r="D1794" s="11"/>
      <c r="K1794" s="11"/>
    </row>
    <row r="1795" spans="1:11" x14ac:dyDescent="0.25">
      <c r="A1795" s="11"/>
      <c r="B1795" s="11"/>
      <c r="C1795" s="11"/>
      <c r="D1795" s="11"/>
      <c r="K1795" s="11"/>
    </row>
    <row r="1796" spans="1:11" x14ac:dyDescent="0.25">
      <c r="A1796" s="11"/>
      <c r="B1796" s="11"/>
      <c r="C1796" s="11"/>
      <c r="D1796" s="11"/>
      <c r="K1796" s="11"/>
    </row>
    <row r="1797" spans="1:11" x14ac:dyDescent="0.25">
      <c r="A1797" s="11"/>
      <c r="B1797" s="11"/>
      <c r="C1797" s="11"/>
      <c r="D1797" s="11"/>
      <c r="K1797" s="11"/>
    </row>
    <row r="1798" spans="1:11" x14ac:dyDescent="0.25">
      <c r="A1798" s="11"/>
      <c r="B1798" s="11"/>
      <c r="C1798" s="11"/>
      <c r="D1798" s="11"/>
      <c r="K1798" s="11"/>
    </row>
    <row r="1799" spans="1:11" x14ac:dyDescent="0.25">
      <c r="A1799" s="11"/>
      <c r="B1799" s="11"/>
      <c r="C1799" s="11"/>
      <c r="D1799" s="11"/>
      <c r="K1799" s="11"/>
    </row>
    <row r="1800" spans="1:11" x14ac:dyDescent="0.25">
      <c r="A1800" s="11"/>
      <c r="B1800" s="11"/>
      <c r="C1800" s="11"/>
      <c r="D1800" s="11"/>
      <c r="K1800" s="11"/>
    </row>
    <row r="1801" spans="1:11" x14ac:dyDescent="0.25">
      <c r="A1801" s="11"/>
      <c r="B1801" s="11"/>
      <c r="C1801" s="11"/>
      <c r="D1801" s="11"/>
      <c r="K1801" s="11"/>
    </row>
    <row r="1802" spans="1:11" x14ac:dyDescent="0.25">
      <c r="A1802" s="11"/>
      <c r="B1802" s="11"/>
      <c r="C1802" s="11"/>
      <c r="D1802" s="11"/>
      <c r="K1802" s="11"/>
    </row>
    <row r="1803" spans="1:11" x14ac:dyDescent="0.25">
      <c r="A1803" s="11"/>
      <c r="B1803" s="11"/>
      <c r="C1803" s="11"/>
      <c r="D1803" s="11"/>
      <c r="K1803" s="11"/>
    </row>
    <row r="1804" spans="1:11" x14ac:dyDescent="0.25">
      <c r="A1804" s="11"/>
      <c r="B1804" s="11"/>
      <c r="C1804" s="11"/>
      <c r="D1804" s="11"/>
      <c r="K1804" s="11"/>
    </row>
    <row r="1805" spans="1:11" x14ac:dyDescent="0.25">
      <c r="A1805" s="11"/>
      <c r="B1805" s="11"/>
      <c r="C1805" s="11"/>
      <c r="D1805" s="11"/>
      <c r="K1805" s="11"/>
    </row>
    <row r="1806" spans="1:11" x14ac:dyDescent="0.25">
      <c r="A1806" s="11"/>
      <c r="B1806" s="11"/>
      <c r="C1806" s="11"/>
      <c r="D1806" s="11"/>
      <c r="K1806" s="11"/>
    </row>
    <row r="1807" spans="1:11" x14ac:dyDescent="0.25">
      <c r="A1807" s="11"/>
      <c r="B1807" s="11"/>
      <c r="C1807" s="11"/>
      <c r="D1807" s="11"/>
      <c r="K1807" s="11"/>
    </row>
    <row r="1808" spans="1:11" x14ac:dyDescent="0.25">
      <c r="A1808" s="11"/>
      <c r="B1808" s="11"/>
      <c r="C1808" s="11"/>
      <c r="D1808" s="11"/>
      <c r="K1808" s="11"/>
    </row>
    <row r="1809" spans="1:11" x14ac:dyDescent="0.25">
      <c r="A1809" s="11"/>
      <c r="B1809" s="11"/>
      <c r="C1809" s="11"/>
      <c r="D1809" s="11"/>
      <c r="K1809" s="11"/>
    </row>
    <row r="1810" spans="1:11" x14ac:dyDescent="0.25">
      <c r="A1810" s="11"/>
      <c r="B1810" s="11"/>
      <c r="C1810" s="11"/>
      <c r="D1810" s="11"/>
      <c r="K1810" s="11"/>
    </row>
    <row r="1811" spans="1:11" x14ac:dyDescent="0.25">
      <c r="A1811" s="11"/>
      <c r="B1811" s="11"/>
      <c r="C1811" s="11"/>
      <c r="D1811" s="11"/>
      <c r="K1811" s="11"/>
    </row>
    <row r="1812" spans="1:11" x14ac:dyDescent="0.25">
      <c r="A1812" s="11"/>
      <c r="B1812" s="11"/>
      <c r="C1812" s="11"/>
      <c r="D1812" s="11"/>
      <c r="K1812" s="11"/>
    </row>
    <row r="1813" spans="1:11" x14ac:dyDescent="0.25">
      <c r="A1813" s="11"/>
      <c r="B1813" s="11"/>
      <c r="C1813" s="11"/>
      <c r="D1813" s="11"/>
      <c r="K1813" s="11"/>
    </row>
    <row r="1814" spans="1:11" x14ac:dyDescent="0.25">
      <c r="A1814" s="11"/>
      <c r="B1814" s="11"/>
      <c r="C1814" s="11"/>
      <c r="D1814" s="11"/>
      <c r="K1814" s="11"/>
    </row>
    <row r="1815" spans="1:11" x14ac:dyDescent="0.25">
      <c r="A1815" s="11"/>
      <c r="B1815" s="11"/>
      <c r="C1815" s="11"/>
      <c r="D1815" s="11"/>
      <c r="K1815" s="11"/>
    </row>
    <row r="1816" spans="1:11" x14ac:dyDescent="0.25">
      <c r="A1816" s="11"/>
      <c r="B1816" s="11"/>
      <c r="C1816" s="11"/>
      <c r="D1816" s="11"/>
      <c r="K1816" s="11"/>
    </row>
    <row r="1817" spans="1:11" x14ac:dyDescent="0.25">
      <c r="A1817" s="11"/>
      <c r="B1817" s="11"/>
      <c r="C1817" s="11"/>
      <c r="D1817" s="11"/>
      <c r="K1817" s="11"/>
    </row>
    <row r="1818" spans="1:11" x14ac:dyDescent="0.25">
      <c r="A1818" s="11"/>
      <c r="B1818" s="11"/>
      <c r="C1818" s="11"/>
      <c r="D1818" s="11"/>
      <c r="K1818" s="11"/>
    </row>
    <row r="1819" spans="1:11" x14ac:dyDescent="0.25">
      <c r="A1819" s="11"/>
      <c r="B1819" s="11"/>
      <c r="C1819" s="11"/>
      <c r="D1819" s="11"/>
      <c r="K1819" s="11"/>
    </row>
    <row r="1820" spans="1:11" x14ac:dyDescent="0.25">
      <c r="A1820" s="11"/>
      <c r="B1820" s="11"/>
      <c r="C1820" s="11"/>
      <c r="D1820" s="11"/>
      <c r="K1820" s="11"/>
    </row>
    <row r="1821" spans="1:11" x14ac:dyDescent="0.25">
      <c r="A1821" s="11"/>
      <c r="B1821" s="11"/>
      <c r="C1821" s="11"/>
      <c r="D1821" s="11"/>
      <c r="K1821" s="11"/>
    </row>
    <row r="1822" spans="1:11" x14ac:dyDescent="0.25">
      <c r="A1822" s="11"/>
      <c r="B1822" s="11"/>
      <c r="C1822" s="11"/>
      <c r="D1822" s="11"/>
      <c r="K1822" s="11"/>
    </row>
    <row r="1823" spans="1:11" x14ac:dyDescent="0.25">
      <c r="A1823" s="11"/>
      <c r="B1823" s="11"/>
      <c r="C1823" s="11"/>
      <c r="D1823" s="11"/>
      <c r="K1823" s="11"/>
    </row>
    <row r="1824" spans="1:11" x14ac:dyDescent="0.25">
      <c r="A1824" s="11"/>
      <c r="B1824" s="11"/>
      <c r="C1824" s="11"/>
      <c r="D1824" s="11"/>
      <c r="K1824" s="11"/>
    </row>
    <row r="1825" spans="1:11" x14ac:dyDescent="0.25">
      <c r="A1825" s="11"/>
      <c r="B1825" s="11"/>
      <c r="C1825" s="11"/>
      <c r="D1825" s="11"/>
      <c r="K1825" s="11"/>
    </row>
    <row r="1826" spans="1:11" x14ac:dyDescent="0.25">
      <c r="A1826" s="11"/>
      <c r="B1826" s="11"/>
      <c r="C1826" s="11"/>
      <c r="D1826" s="11"/>
      <c r="K1826" s="11"/>
    </row>
    <row r="1827" spans="1:11" x14ac:dyDescent="0.25">
      <c r="A1827" s="11"/>
      <c r="B1827" s="11"/>
      <c r="C1827" s="11"/>
      <c r="D1827" s="11"/>
      <c r="K1827" s="11"/>
    </row>
    <row r="1828" spans="1:11" x14ac:dyDescent="0.25">
      <c r="A1828" s="11"/>
      <c r="B1828" s="11"/>
      <c r="C1828" s="11"/>
      <c r="D1828" s="11"/>
      <c r="K1828" s="11"/>
    </row>
    <row r="1829" spans="1:11" x14ac:dyDescent="0.25">
      <c r="A1829" s="11"/>
      <c r="B1829" s="11"/>
      <c r="C1829" s="11"/>
      <c r="D1829" s="11"/>
      <c r="K1829" s="11"/>
    </row>
    <row r="1830" spans="1:11" x14ac:dyDescent="0.25">
      <c r="A1830" s="11"/>
      <c r="B1830" s="11"/>
      <c r="C1830" s="11"/>
      <c r="D1830" s="11"/>
      <c r="K1830" s="11"/>
    </row>
    <row r="1831" spans="1:11" x14ac:dyDescent="0.25">
      <c r="A1831" s="11"/>
      <c r="B1831" s="11"/>
      <c r="C1831" s="11"/>
      <c r="D1831" s="11"/>
      <c r="K1831" s="11"/>
    </row>
    <row r="1832" spans="1:11" x14ac:dyDescent="0.25">
      <c r="A1832" s="11"/>
      <c r="B1832" s="11"/>
      <c r="C1832" s="11"/>
      <c r="D1832" s="11"/>
      <c r="K1832" s="11"/>
    </row>
    <row r="1833" spans="1:11" x14ac:dyDescent="0.25">
      <c r="A1833" s="11"/>
      <c r="B1833" s="11"/>
      <c r="C1833" s="11"/>
      <c r="D1833" s="11"/>
      <c r="K1833" s="11"/>
    </row>
    <row r="1834" spans="1:11" x14ac:dyDescent="0.25">
      <c r="A1834" s="11"/>
      <c r="B1834" s="11"/>
      <c r="C1834" s="11"/>
      <c r="D1834" s="11"/>
      <c r="K1834" s="11"/>
    </row>
    <row r="1835" spans="1:11" x14ac:dyDescent="0.25">
      <c r="A1835" s="11"/>
      <c r="B1835" s="11"/>
      <c r="C1835" s="11"/>
      <c r="D1835" s="11"/>
      <c r="K1835" s="11"/>
    </row>
    <row r="1836" spans="1:11" x14ac:dyDescent="0.25">
      <c r="A1836" s="11"/>
      <c r="B1836" s="11"/>
      <c r="C1836" s="11"/>
      <c r="D1836" s="11"/>
      <c r="K1836" s="11"/>
    </row>
    <row r="1837" spans="1:11" x14ac:dyDescent="0.25">
      <c r="A1837" s="11"/>
      <c r="B1837" s="11"/>
      <c r="C1837" s="11"/>
      <c r="D1837" s="11"/>
      <c r="K1837" s="11"/>
    </row>
    <row r="1838" spans="1:11" x14ac:dyDescent="0.25">
      <c r="A1838" s="11"/>
      <c r="B1838" s="11"/>
      <c r="C1838" s="11"/>
      <c r="D1838" s="11"/>
      <c r="K1838" s="11"/>
    </row>
    <row r="1839" spans="1:11" x14ac:dyDescent="0.25">
      <c r="A1839" s="11"/>
      <c r="B1839" s="11"/>
      <c r="C1839" s="11"/>
      <c r="D1839" s="11"/>
      <c r="K1839" s="11"/>
    </row>
    <row r="1840" spans="1:11" x14ac:dyDescent="0.25">
      <c r="A1840" s="11"/>
      <c r="B1840" s="11"/>
      <c r="C1840" s="11"/>
      <c r="D1840" s="11"/>
      <c r="K1840" s="11"/>
    </row>
    <row r="1841" spans="1:11" x14ac:dyDescent="0.25">
      <c r="A1841" s="11"/>
      <c r="B1841" s="11"/>
      <c r="C1841" s="11"/>
      <c r="D1841" s="11"/>
      <c r="K1841" s="11"/>
    </row>
    <row r="1842" spans="1:11" x14ac:dyDescent="0.25">
      <c r="A1842" s="11"/>
      <c r="B1842" s="11"/>
      <c r="C1842" s="11"/>
      <c r="D1842" s="11"/>
      <c r="K1842" s="11"/>
    </row>
    <row r="1843" spans="1:11" x14ac:dyDescent="0.25">
      <c r="A1843" s="11"/>
      <c r="B1843" s="11"/>
      <c r="C1843" s="11"/>
      <c r="D1843" s="11"/>
      <c r="K1843" s="11"/>
    </row>
    <row r="1844" spans="1:11" x14ac:dyDescent="0.25">
      <c r="A1844" s="11"/>
      <c r="B1844" s="11"/>
      <c r="C1844" s="11"/>
      <c r="D1844" s="11"/>
      <c r="K1844" s="11"/>
    </row>
    <row r="1845" spans="1:11" x14ac:dyDescent="0.25">
      <c r="A1845" s="11"/>
      <c r="B1845" s="11"/>
      <c r="C1845" s="11"/>
      <c r="D1845" s="11"/>
      <c r="K1845" s="11"/>
    </row>
    <row r="1846" spans="1:11" x14ac:dyDescent="0.25">
      <c r="A1846" s="11"/>
      <c r="B1846" s="11"/>
      <c r="C1846" s="11"/>
      <c r="D1846" s="11"/>
      <c r="K1846" s="11"/>
    </row>
    <row r="1847" spans="1:11" x14ac:dyDescent="0.25">
      <c r="A1847" s="11"/>
      <c r="B1847" s="11"/>
      <c r="C1847" s="11"/>
      <c r="D1847" s="11"/>
      <c r="K1847" s="11"/>
    </row>
    <row r="1848" spans="1:11" x14ac:dyDescent="0.25">
      <c r="A1848" s="11"/>
      <c r="B1848" s="11"/>
      <c r="C1848" s="11"/>
      <c r="D1848" s="11"/>
      <c r="K1848" s="11"/>
    </row>
    <row r="1849" spans="1:11" x14ac:dyDescent="0.25">
      <c r="A1849" s="11"/>
      <c r="B1849" s="11"/>
      <c r="C1849" s="11"/>
      <c r="D1849" s="11"/>
      <c r="K1849" s="11"/>
    </row>
    <row r="1850" spans="1:11" x14ac:dyDescent="0.25">
      <c r="A1850" s="11"/>
      <c r="B1850" s="11"/>
      <c r="C1850" s="11"/>
      <c r="D1850" s="11"/>
      <c r="K1850" s="11"/>
    </row>
    <row r="1851" spans="1:11" x14ac:dyDescent="0.25">
      <c r="A1851" s="11"/>
      <c r="B1851" s="11"/>
      <c r="C1851" s="11"/>
      <c r="D1851" s="11"/>
      <c r="K1851" s="11"/>
    </row>
    <row r="1852" spans="1:11" x14ac:dyDescent="0.25">
      <c r="A1852" s="11"/>
      <c r="B1852" s="11"/>
      <c r="C1852" s="11"/>
      <c r="D1852" s="11"/>
      <c r="K1852" s="11"/>
    </row>
    <row r="1853" spans="1:11" x14ac:dyDescent="0.25">
      <c r="A1853" s="11"/>
      <c r="B1853" s="11"/>
      <c r="C1853" s="11"/>
      <c r="D1853" s="11"/>
      <c r="K1853" s="11"/>
    </row>
    <row r="1854" spans="1:11" x14ac:dyDescent="0.25">
      <c r="A1854" s="11"/>
      <c r="B1854" s="11"/>
      <c r="C1854" s="11"/>
      <c r="D1854" s="11"/>
      <c r="K1854" s="11"/>
    </row>
    <row r="1855" spans="1:11" x14ac:dyDescent="0.25">
      <c r="A1855" s="11"/>
      <c r="B1855" s="11"/>
      <c r="C1855" s="11"/>
      <c r="D1855" s="11"/>
      <c r="K1855" s="11"/>
    </row>
    <row r="1856" spans="1:11" x14ac:dyDescent="0.25">
      <c r="A1856" s="11"/>
      <c r="B1856" s="11"/>
      <c r="C1856" s="11"/>
      <c r="D1856" s="11"/>
      <c r="K1856" s="11"/>
    </row>
    <row r="1857" spans="1:11" x14ac:dyDescent="0.25">
      <c r="A1857" s="11"/>
      <c r="B1857" s="11"/>
      <c r="C1857" s="11"/>
      <c r="D1857" s="11"/>
      <c r="K1857" s="11"/>
    </row>
    <row r="1858" spans="1:11" x14ac:dyDescent="0.25">
      <c r="A1858" s="11"/>
      <c r="B1858" s="11"/>
      <c r="C1858" s="11"/>
      <c r="D1858" s="11"/>
      <c r="K1858" s="11"/>
    </row>
    <row r="1859" spans="1:11" x14ac:dyDescent="0.25">
      <c r="A1859" s="11"/>
      <c r="B1859" s="11"/>
      <c r="C1859" s="11"/>
      <c r="D1859" s="11"/>
      <c r="K1859" s="11"/>
    </row>
    <row r="1860" spans="1:11" x14ac:dyDescent="0.25">
      <c r="A1860" s="11"/>
      <c r="B1860" s="11"/>
      <c r="C1860" s="11"/>
      <c r="D1860" s="11"/>
      <c r="K1860" s="11"/>
    </row>
    <row r="1861" spans="1:11" x14ac:dyDescent="0.25">
      <c r="A1861" s="11"/>
      <c r="B1861" s="11"/>
      <c r="C1861" s="11"/>
      <c r="D1861" s="11"/>
      <c r="K1861" s="11"/>
    </row>
    <row r="1862" spans="1:11" x14ac:dyDescent="0.25">
      <c r="A1862" s="11"/>
      <c r="B1862" s="11"/>
      <c r="C1862" s="11"/>
      <c r="D1862" s="11"/>
      <c r="K1862" s="11"/>
    </row>
    <row r="1863" spans="1:11" x14ac:dyDescent="0.25">
      <c r="A1863" s="11"/>
      <c r="B1863" s="11"/>
      <c r="C1863" s="11"/>
      <c r="D1863" s="11"/>
      <c r="K1863" s="11"/>
    </row>
    <row r="1864" spans="1:11" x14ac:dyDescent="0.25">
      <c r="A1864" s="11"/>
      <c r="B1864" s="11"/>
      <c r="C1864" s="11"/>
      <c r="D1864" s="11"/>
      <c r="K1864" s="11"/>
    </row>
    <row r="1865" spans="1:11" x14ac:dyDescent="0.25">
      <c r="A1865" s="11"/>
      <c r="B1865" s="11"/>
      <c r="C1865" s="11"/>
      <c r="D1865" s="11"/>
      <c r="K1865" s="11"/>
    </row>
    <row r="1866" spans="1:11" x14ac:dyDescent="0.25">
      <c r="A1866" s="11"/>
      <c r="B1866" s="11"/>
      <c r="C1866" s="11"/>
      <c r="D1866" s="11"/>
      <c r="K1866" s="11"/>
    </row>
    <row r="1867" spans="1:11" x14ac:dyDescent="0.25">
      <c r="A1867" s="11"/>
      <c r="B1867" s="11"/>
      <c r="C1867" s="11"/>
      <c r="D1867" s="11"/>
      <c r="K1867" s="11"/>
    </row>
    <row r="1868" spans="1:11" x14ac:dyDescent="0.25">
      <c r="A1868" s="11"/>
      <c r="B1868" s="11"/>
      <c r="C1868" s="11"/>
      <c r="D1868" s="11"/>
      <c r="K1868" s="11"/>
    </row>
    <row r="1869" spans="1:11" x14ac:dyDescent="0.25">
      <c r="A1869" s="11"/>
      <c r="B1869" s="11"/>
      <c r="C1869" s="11"/>
      <c r="D1869" s="11"/>
      <c r="K1869" s="11"/>
    </row>
    <row r="1870" spans="1:11" x14ac:dyDescent="0.25">
      <c r="A1870" s="11"/>
      <c r="B1870" s="11"/>
      <c r="C1870" s="11"/>
      <c r="D1870" s="11"/>
      <c r="K1870" s="11"/>
    </row>
    <row r="1871" spans="1:11" x14ac:dyDescent="0.25">
      <c r="A1871" s="11"/>
      <c r="B1871" s="11"/>
      <c r="C1871" s="11"/>
      <c r="D1871" s="11"/>
      <c r="K1871" s="11"/>
    </row>
    <row r="1872" spans="1:11" x14ac:dyDescent="0.25">
      <c r="A1872" s="11"/>
      <c r="B1872" s="11"/>
      <c r="C1872" s="11"/>
      <c r="D1872" s="11"/>
      <c r="K1872" s="11"/>
    </row>
    <row r="1873" spans="1:11" x14ac:dyDescent="0.25">
      <c r="A1873" s="11"/>
      <c r="B1873" s="11"/>
      <c r="C1873" s="11"/>
      <c r="D1873" s="11"/>
      <c r="K1873" s="11"/>
    </row>
    <row r="1874" spans="1:11" x14ac:dyDescent="0.25">
      <c r="A1874" s="11"/>
      <c r="B1874" s="11"/>
      <c r="C1874" s="11"/>
      <c r="D1874" s="11"/>
      <c r="K1874" s="11"/>
    </row>
    <row r="1875" spans="1:11" x14ac:dyDescent="0.25">
      <c r="A1875" s="11"/>
      <c r="B1875" s="11"/>
      <c r="C1875" s="11"/>
      <c r="D1875" s="11"/>
      <c r="K1875" s="11"/>
    </row>
    <row r="1876" spans="1:11" x14ac:dyDescent="0.25">
      <c r="A1876" s="11"/>
      <c r="B1876" s="11"/>
      <c r="C1876" s="11"/>
      <c r="D1876" s="11"/>
      <c r="K1876" s="11"/>
    </row>
    <row r="1877" spans="1:11" x14ac:dyDescent="0.25">
      <c r="A1877" s="11"/>
      <c r="B1877" s="11"/>
      <c r="C1877" s="11"/>
      <c r="D1877" s="11"/>
      <c r="K1877" s="11"/>
    </row>
    <row r="1878" spans="1:11" x14ac:dyDescent="0.25">
      <c r="A1878" s="11"/>
      <c r="B1878" s="11"/>
      <c r="C1878" s="11"/>
      <c r="D1878" s="11"/>
      <c r="K1878" s="11"/>
    </row>
    <row r="1879" spans="1:11" x14ac:dyDescent="0.25">
      <c r="A1879" s="11"/>
      <c r="B1879" s="11"/>
      <c r="C1879" s="11"/>
      <c r="D1879" s="11"/>
      <c r="K1879" s="11"/>
    </row>
    <row r="1880" spans="1:11" x14ac:dyDescent="0.25">
      <c r="A1880" s="11"/>
      <c r="B1880" s="11"/>
      <c r="C1880" s="11"/>
      <c r="D1880" s="11"/>
      <c r="K1880" s="11"/>
    </row>
    <row r="1881" spans="1:11" x14ac:dyDescent="0.25">
      <c r="A1881" s="11"/>
      <c r="B1881" s="11"/>
      <c r="C1881" s="11"/>
      <c r="D1881" s="11"/>
      <c r="K1881" s="11"/>
    </row>
    <row r="1882" spans="1:11" x14ac:dyDescent="0.25">
      <c r="A1882" s="11"/>
      <c r="B1882" s="11"/>
      <c r="C1882" s="11"/>
      <c r="D1882" s="11"/>
      <c r="K1882" s="11"/>
    </row>
    <row r="1883" spans="1:11" x14ac:dyDescent="0.25">
      <c r="A1883" s="11"/>
      <c r="B1883" s="11"/>
      <c r="C1883" s="11"/>
      <c r="D1883" s="11"/>
      <c r="K1883" s="11"/>
    </row>
    <row r="1884" spans="1:11" x14ac:dyDescent="0.25">
      <c r="A1884" s="11"/>
      <c r="B1884" s="11"/>
      <c r="C1884" s="11"/>
      <c r="D1884" s="11"/>
      <c r="K1884" s="11"/>
    </row>
    <row r="1885" spans="1:11" x14ac:dyDescent="0.25">
      <c r="A1885" s="11"/>
      <c r="B1885" s="11"/>
      <c r="C1885" s="11"/>
      <c r="D1885" s="11"/>
      <c r="K1885" s="11"/>
    </row>
    <row r="1886" spans="1:11" x14ac:dyDescent="0.25">
      <c r="A1886" s="11"/>
      <c r="B1886" s="11"/>
      <c r="C1886" s="11"/>
      <c r="D1886" s="11"/>
      <c r="K1886" s="11"/>
    </row>
    <row r="1887" spans="1:11" x14ac:dyDescent="0.25">
      <c r="A1887" s="11"/>
      <c r="B1887" s="11"/>
      <c r="C1887" s="11"/>
      <c r="D1887" s="11"/>
      <c r="K1887" s="11"/>
    </row>
    <row r="1888" spans="1:11" x14ac:dyDescent="0.25">
      <c r="A1888" s="11"/>
      <c r="B1888" s="11"/>
      <c r="C1888" s="11"/>
      <c r="D1888" s="11"/>
      <c r="K1888" s="11"/>
    </row>
    <row r="1889" spans="1:11" x14ac:dyDescent="0.25">
      <c r="A1889" s="11"/>
      <c r="B1889" s="11"/>
      <c r="C1889" s="11"/>
      <c r="D1889" s="11"/>
      <c r="K1889" s="11"/>
    </row>
    <row r="1890" spans="1:11" x14ac:dyDescent="0.25">
      <c r="A1890" s="11"/>
      <c r="B1890" s="11"/>
      <c r="C1890" s="11"/>
      <c r="D1890" s="11"/>
      <c r="K1890" s="11"/>
    </row>
    <row r="1891" spans="1:11" x14ac:dyDescent="0.25">
      <c r="A1891" s="11"/>
      <c r="B1891" s="11"/>
      <c r="C1891" s="11"/>
      <c r="D1891" s="11"/>
      <c r="K1891" s="11"/>
    </row>
    <row r="1892" spans="1:11" x14ac:dyDescent="0.25">
      <c r="A1892" s="11"/>
      <c r="B1892" s="11"/>
      <c r="C1892" s="11"/>
      <c r="D1892" s="11"/>
      <c r="K1892" s="11"/>
    </row>
    <row r="1893" spans="1:11" x14ac:dyDescent="0.25">
      <c r="A1893" s="11"/>
      <c r="B1893" s="11"/>
      <c r="C1893" s="11"/>
      <c r="D1893" s="11"/>
      <c r="K1893" s="11"/>
    </row>
    <row r="1894" spans="1:11" x14ac:dyDescent="0.25">
      <c r="A1894" s="11"/>
      <c r="B1894" s="11"/>
      <c r="C1894" s="11"/>
      <c r="D1894" s="11"/>
      <c r="K1894" s="11"/>
    </row>
    <row r="1895" spans="1:11" x14ac:dyDescent="0.25">
      <c r="A1895" s="11"/>
      <c r="B1895" s="11"/>
      <c r="C1895" s="11"/>
      <c r="D1895" s="11"/>
      <c r="K1895" s="11"/>
    </row>
    <row r="1896" spans="1:11" x14ac:dyDescent="0.25">
      <c r="A1896" s="11"/>
      <c r="B1896" s="11"/>
      <c r="C1896" s="11"/>
      <c r="D1896" s="11"/>
      <c r="K1896" s="11"/>
    </row>
    <row r="1897" spans="1:11" x14ac:dyDescent="0.25">
      <c r="A1897" s="11"/>
      <c r="B1897" s="11"/>
      <c r="C1897" s="11"/>
      <c r="D1897" s="11"/>
      <c r="K1897" s="11"/>
    </row>
    <row r="1898" spans="1:11" x14ac:dyDescent="0.25">
      <c r="A1898" s="11"/>
      <c r="B1898" s="11"/>
      <c r="C1898" s="11"/>
      <c r="D1898" s="11"/>
      <c r="K1898" s="11"/>
    </row>
    <row r="1899" spans="1:11" x14ac:dyDescent="0.25">
      <c r="A1899" s="11"/>
      <c r="B1899" s="11"/>
      <c r="C1899" s="11"/>
      <c r="D1899" s="11"/>
      <c r="K1899" s="11"/>
    </row>
    <row r="1900" spans="1:11" x14ac:dyDescent="0.25">
      <c r="A1900" s="11"/>
      <c r="B1900" s="11"/>
      <c r="C1900" s="11"/>
      <c r="D1900" s="11"/>
      <c r="K1900" s="11"/>
    </row>
    <row r="1901" spans="1:11" x14ac:dyDescent="0.25">
      <c r="A1901" s="11"/>
      <c r="B1901" s="11"/>
      <c r="C1901" s="11"/>
      <c r="D1901" s="11"/>
      <c r="K1901" s="11"/>
    </row>
    <row r="1902" spans="1:11" x14ac:dyDescent="0.25">
      <c r="A1902" s="11"/>
      <c r="B1902" s="11"/>
      <c r="C1902" s="11"/>
      <c r="D1902" s="11"/>
      <c r="K1902" s="11"/>
    </row>
    <row r="1903" spans="1:11" x14ac:dyDescent="0.25">
      <c r="A1903" s="11"/>
      <c r="B1903" s="11"/>
      <c r="C1903" s="11"/>
      <c r="D1903" s="11"/>
      <c r="K1903" s="11"/>
    </row>
    <row r="1904" spans="1:11" x14ac:dyDescent="0.25">
      <c r="A1904" s="11"/>
      <c r="B1904" s="11"/>
      <c r="C1904" s="11"/>
      <c r="D1904" s="11"/>
      <c r="K1904" s="11"/>
    </row>
    <row r="1905" spans="1:11" x14ac:dyDescent="0.25">
      <c r="A1905" s="11"/>
      <c r="B1905" s="11"/>
      <c r="C1905" s="11"/>
      <c r="D1905" s="11"/>
      <c r="K1905" s="11"/>
    </row>
    <row r="1906" spans="1:11" x14ac:dyDescent="0.25">
      <c r="A1906" s="11"/>
      <c r="B1906" s="11"/>
      <c r="C1906" s="11"/>
      <c r="D1906" s="11"/>
      <c r="K1906" s="11"/>
    </row>
    <row r="1907" spans="1:11" x14ac:dyDescent="0.25">
      <c r="A1907" s="11"/>
      <c r="B1907" s="11"/>
      <c r="C1907" s="11"/>
      <c r="D1907" s="11"/>
      <c r="K1907" s="11"/>
    </row>
    <row r="1908" spans="1:11" x14ac:dyDescent="0.25">
      <c r="A1908" s="11"/>
      <c r="B1908" s="11"/>
      <c r="C1908" s="11"/>
      <c r="D1908" s="11"/>
      <c r="K1908" s="11"/>
    </row>
    <row r="1909" spans="1:11" x14ac:dyDescent="0.25">
      <c r="A1909" s="11"/>
      <c r="B1909" s="11"/>
      <c r="C1909" s="11"/>
      <c r="D1909" s="11"/>
      <c r="K1909" s="11"/>
    </row>
    <row r="1910" spans="1:11" x14ac:dyDescent="0.25">
      <c r="A1910" s="11"/>
      <c r="B1910" s="11"/>
      <c r="C1910" s="11"/>
      <c r="D1910" s="11"/>
      <c r="K1910" s="11"/>
    </row>
    <row r="1911" spans="1:11" x14ac:dyDescent="0.25">
      <c r="A1911" s="11"/>
      <c r="B1911" s="11"/>
      <c r="C1911" s="11"/>
      <c r="D1911" s="11"/>
      <c r="K1911" s="11"/>
    </row>
    <row r="1912" spans="1:11" x14ac:dyDescent="0.25">
      <c r="A1912" s="11"/>
      <c r="B1912" s="11"/>
      <c r="C1912" s="11"/>
      <c r="D1912" s="11"/>
      <c r="K1912" s="11"/>
    </row>
    <row r="1913" spans="1:11" x14ac:dyDescent="0.25">
      <c r="A1913" s="11"/>
      <c r="B1913" s="11"/>
      <c r="C1913" s="11"/>
      <c r="D1913" s="11"/>
      <c r="K1913" s="11"/>
    </row>
    <row r="1914" spans="1:11" x14ac:dyDescent="0.25">
      <c r="A1914" s="11"/>
      <c r="B1914" s="11"/>
      <c r="C1914" s="11"/>
      <c r="D1914" s="11"/>
      <c r="K1914" s="11"/>
    </row>
    <row r="1915" spans="1:11" x14ac:dyDescent="0.25">
      <c r="A1915" s="11"/>
      <c r="B1915" s="11"/>
      <c r="C1915" s="11"/>
      <c r="D1915" s="11"/>
      <c r="K1915" s="11"/>
    </row>
    <row r="1916" spans="1:11" x14ac:dyDescent="0.25">
      <c r="A1916" s="11"/>
      <c r="B1916" s="11"/>
      <c r="C1916" s="11"/>
      <c r="D1916" s="11"/>
      <c r="K1916" s="11"/>
    </row>
    <row r="1917" spans="1:11" x14ac:dyDescent="0.25">
      <c r="A1917" s="11"/>
      <c r="B1917" s="11"/>
      <c r="C1917" s="11"/>
      <c r="D1917" s="11"/>
      <c r="K1917" s="11"/>
    </row>
    <row r="1918" spans="1:11" x14ac:dyDescent="0.25">
      <c r="A1918" s="11"/>
      <c r="B1918" s="11"/>
      <c r="C1918" s="11"/>
      <c r="D1918" s="11"/>
      <c r="K1918" s="11"/>
    </row>
    <row r="1919" spans="1:11" x14ac:dyDescent="0.25">
      <c r="A1919" s="11"/>
      <c r="B1919" s="11"/>
      <c r="C1919" s="11"/>
      <c r="D1919" s="11"/>
      <c r="K1919" s="11"/>
    </row>
    <row r="1920" spans="1:11" x14ac:dyDescent="0.25">
      <c r="A1920" s="11"/>
      <c r="B1920" s="11"/>
      <c r="C1920" s="11"/>
      <c r="D1920" s="11"/>
      <c r="K1920" s="11"/>
    </row>
    <row r="1921" spans="1:11" x14ac:dyDescent="0.25">
      <c r="A1921" s="11"/>
      <c r="B1921" s="11"/>
      <c r="C1921" s="11"/>
      <c r="D1921" s="11"/>
      <c r="K1921" s="11"/>
    </row>
    <row r="1922" spans="1:11" x14ac:dyDescent="0.25">
      <c r="A1922" s="11"/>
      <c r="B1922" s="11"/>
      <c r="C1922" s="11"/>
      <c r="D1922" s="11"/>
      <c r="K1922" s="11"/>
    </row>
    <row r="1923" spans="1:11" x14ac:dyDescent="0.25">
      <c r="A1923" s="11"/>
      <c r="B1923" s="11"/>
      <c r="C1923" s="11"/>
      <c r="D1923" s="11"/>
      <c r="K1923" s="11"/>
    </row>
    <row r="1924" spans="1:11" x14ac:dyDescent="0.25">
      <c r="A1924" s="11"/>
      <c r="B1924" s="11"/>
      <c r="C1924" s="11"/>
      <c r="D1924" s="11"/>
      <c r="K1924" s="11"/>
    </row>
    <row r="1925" spans="1:11" x14ac:dyDescent="0.25">
      <c r="A1925" s="11"/>
      <c r="B1925" s="11"/>
      <c r="C1925" s="11"/>
      <c r="D1925" s="11"/>
      <c r="K1925" s="11"/>
    </row>
    <row r="1926" spans="1:11" x14ac:dyDescent="0.25">
      <c r="A1926" s="11"/>
      <c r="B1926" s="11"/>
      <c r="C1926" s="11"/>
      <c r="D1926" s="11"/>
      <c r="K1926" s="11"/>
    </row>
    <row r="1927" spans="1:11" x14ac:dyDescent="0.25">
      <c r="A1927" s="11"/>
      <c r="B1927" s="11"/>
      <c r="C1927" s="11"/>
      <c r="D1927" s="11"/>
      <c r="K1927" s="11"/>
    </row>
    <row r="1928" spans="1:11" x14ac:dyDescent="0.25">
      <c r="A1928" s="11"/>
      <c r="B1928" s="11"/>
      <c r="C1928" s="11"/>
      <c r="D1928" s="11"/>
      <c r="K1928" s="11"/>
    </row>
    <row r="1929" spans="1:11" x14ac:dyDescent="0.25">
      <c r="A1929" s="11"/>
      <c r="B1929" s="11"/>
      <c r="C1929" s="11"/>
      <c r="D1929" s="11"/>
      <c r="K1929" s="11"/>
    </row>
    <row r="1930" spans="1:11" x14ac:dyDescent="0.25">
      <c r="A1930" s="11"/>
      <c r="B1930" s="11"/>
      <c r="C1930" s="11"/>
      <c r="D1930" s="11"/>
      <c r="K1930" s="11"/>
    </row>
    <row r="1931" spans="1:11" x14ac:dyDescent="0.25">
      <c r="A1931" s="11"/>
      <c r="B1931" s="11"/>
      <c r="C1931" s="11"/>
      <c r="D1931" s="11"/>
      <c r="K1931" s="11"/>
    </row>
    <row r="1932" spans="1:11" x14ac:dyDescent="0.25">
      <c r="A1932" s="11"/>
      <c r="B1932" s="11"/>
      <c r="C1932" s="11"/>
      <c r="D1932" s="11"/>
      <c r="K1932" s="11"/>
    </row>
    <row r="1933" spans="1:11" x14ac:dyDescent="0.25">
      <c r="A1933" s="11"/>
      <c r="B1933" s="11"/>
      <c r="C1933" s="11"/>
      <c r="D1933" s="11"/>
      <c r="K1933" s="11"/>
    </row>
    <row r="1934" spans="1:11" x14ac:dyDescent="0.25">
      <c r="A1934" s="11"/>
      <c r="B1934" s="11"/>
      <c r="C1934" s="11"/>
      <c r="D1934" s="11"/>
      <c r="K1934" s="11"/>
    </row>
    <row r="1935" spans="1:11" x14ac:dyDescent="0.25">
      <c r="A1935" s="11"/>
      <c r="B1935" s="11"/>
      <c r="C1935" s="11"/>
      <c r="D1935" s="11"/>
      <c r="K1935" s="11"/>
    </row>
    <row r="1936" spans="1:11" x14ac:dyDescent="0.25">
      <c r="A1936" s="11"/>
      <c r="B1936" s="11"/>
      <c r="C1936" s="11"/>
      <c r="D1936" s="11"/>
      <c r="K1936" s="11"/>
    </row>
    <row r="1937" spans="1:11" x14ac:dyDescent="0.25">
      <c r="A1937" s="11"/>
      <c r="B1937" s="11"/>
      <c r="C1937" s="11"/>
      <c r="D1937" s="11"/>
      <c r="K1937" s="11"/>
    </row>
    <row r="1938" spans="1:11" x14ac:dyDescent="0.25">
      <c r="A1938" s="11"/>
      <c r="B1938" s="11"/>
      <c r="C1938" s="11"/>
      <c r="D1938" s="11"/>
      <c r="K1938" s="11"/>
    </row>
    <row r="1939" spans="1:11" x14ac:dyDescent="0.25">
      <c r="A1939" s="11"/>
      <c r="B1939" s="11"/>
      <c r="C1939" s="11"/>
      <c r="D1939" s="11"/>
      <c r="K1939" s="11"/>
    </row>
    <row r="1940" spans="1:11" x14ac:dyDescent="0.25">
      <c r="A1940" s="11"/>
      <c r="B1940" s="11"/>
      <c r="C1940" s="11"/>
      <c r="D1940" s="11"/>
      <c r="K1940" s="11"/>
    </row>
    <row r="1941" spans="1:11" x14ac:dyDescent="0.25">
      <c r="A1941" s="11"/>
      <c r="B1941" s="11"/>
      <c r="C1941" s="11"/>
      <c r="D1941" s="11"/>
      <c r="K1941" s="11"/>
    </row>
    <row r="1942" spans="1:11" x14ac:dyDescent="0.25">
      <c r="A1942" s="11"/>
      <c r="B1942" s="11"/>
      <c r="C1942" s="11"/>
      <c r="D1942" s="11"/>
      <c r="K1942" s="11"/>
    </row>
    <row r="1943" spans="1:11" x14ac:dyDescent="0.25">
      <c r="A1943" s="11"/>
      <c r="B1943" s="11"/>
      <c r="C1943" s="11"/>
      <c r="D1943" s="11"/>
      <c r="K1943" s="11"/>
    </row>
    <row r="1944" spans="1:11" x14ac:dyDescent="0.25">
      <c r="A1944" s="11"/>
      <c r="B1944" s="11"/>
      <c r="C1944" s="11"/>
      <c r="D1944" s="11"/>
      <c r="K1944" s="11"/>
    </row>
    <row r="1945" spans="1:11" x14ac:dyDescent="0.25">
      <c r="A1945" s="11"/>
      <c r="B1945" s="11"/>
      <c r="C1945" s="11"/>
      <c r="D1945" s="11"/>
      <c r="K1945" s="11"/>
    </row>
    <row r="1946" spans="1:11" x14ac:dyDescent="0.25">
      <c r="A1946" s="11"/>
      <c r="B1946" s="11"/>
      <c r="C1946" s="11"/>
      <c r="D1946" s="11"/>
      <c r="K1946" s="11"/>
    </row>
    <row r="1947" spans="1:11" x14ac:dyDescent="0.25">
      <c r="A1947" s="11"/>
      <c r="B1947" s="11"/>
      <c r="C1947" s="11"/>
      <c r="D1947" s="11"/>
      <c r="K1947" s="11"/>
    </row>
    <row r="1948" spans="1:11" x14ac:dyDescent="0.25">
      <c r="A1948" s="11"/>
      <c r="B1948" s="11"/>
      <c r="C1948" s="11"/>
      <c r="D1948" s="11"/>
      <c r="K1948" s="11"/>
    </row>
    <row r="1949" spans="1:11" x14ac:dyDescent="0.25">
      <c r="A1949" s="11"/>
      <c r="B1949" s="11"/>
      <c r="C1949" s="11"/>
      <c r="D1949" s="11"/>
      <c r="K1949" s="11"/>
    </row>
    <row r="1950" spans="1:11" x14ac:dyDescent="0.25">
      <c r="A1950" s="11"/>
      <c r="B1950" s="11"/>
      <c r="C1950" s="11"/>
      <c r="D1950" s="11"/>
      <c r="K1950" s="11"/>
    </row>
    <row r="1951" spans="1:11" x14ac:dyDescent="0.25">
      <c r="A1951" s="11"/>
      <c r="B1951" s="11"/>
      <c r="C1951" s="11"/>
      <c r="D1951" s="11"/>
      <c r="K1951" s="11"/>
    </row>
    <row r="1952" spans="1:11" x14ac:dyDescent="0.25">
      <c r="A1952" s="11"/>
      <c r="B1952" s="11"/>
      <c r="C1952" s="11"/>
      <c r="D1952" s="11"/>
      <c r="K1952" s="11"/>
    </row>
    <row r="1953" spans="1:11" x14ac:dyDescent="0.25">
      <c r="A1953" s="11"/>
      <c r="B1953" s="11"/>
      <c r="C1953" s="11"/>
      <c r="D1953" s="11"/>
      <c r="K1953" s="11"/>
    </row>
    <row r="1954" spans="1:11" x14ac:dyDescent="0.25">
      <c r="A1954" s="11"/>
      <c r="B1954" s="11"/>
      <c r="C1954" s="11"/>
      <c r="D1954" s="11"/>
      <c r="K1954" s="11"/>
    </row>
    <row r="1955" spans="1:11" x14ac:dyDescent="0.25">
      <c r="A1955" s="11"/>
      <c r="B1955" s="11"/>
      <c r="C1955" s="11"/>
      <c r="D1955" s="11"/>
      <c r="K1955" s="11"/>
    </row>
    <row r="1956" spans="1:11" x14ac:dyDescent="0.25">
      <c r="A1956" s="11"/>
      <c r="B1956" s="11"/>
      <c r="C1956" s="11"/>
      <c r="D1956" s="11"/>
      <c r="K1956" s="11"/>
    </row>
    <row r="1957" spans="1:11" x14ac:dyDescent="0.25">
      <c r="A1957" s="11"/>
      <c r="B1957" s="11"/>
      <c r="C1957" s="11"/>
      <c r="D1957" s="11"/>
      <c r="K1957" s="11"/>
    </row>
    <row r="1958" spans="1:11" x14ac:dyDescent="0.25">
      <c r="A1958" s="11"/>
      <c r="B1958" s="11"/>
      <c r="C1958" s="11"/>
      <c r="D1958" s="11"/>
      <c r="K1958" s="11"/>
    </row>
    <row r="1959" spans="1:11" x14ac:dyDescent="0.25">
      <c r="A1959" s="11"/>
      <c r="B1959" s="11"/>
      <c r="C1959" s="11"/>
      <c r="D1959" s="11"/>
      <c r="K1959" s="11"/>
    </row>
    <row r="1960" spans="1:11" x14ac:dyDescent="0.25">
      <c r="A1960" s="11"/>
      <c r="B1960" s="11"/>
      <c r="C1960" s="11"/>
      <c r="D1960" s="11"/>
      <c r="K1960" s="11"/>
    </row>
    <row r="1961" spans="1:11" x14ac:dyDescent="0.25">
      <c r="A1961" s="11"/>
      <c r="B1961" s="11"/>
      <c r="C1961" s="11"/>
      <c r="D1961" s="11"/>
      <c r="K1961" s="11"/>
    </row>
    <row r="1962" spans="1:11" x14ac:dyDescent="0.25">
      <c r="A1962" s="11"/>
      <c r="B1962" s="11"/>
      <c r="C1962" s="11"/>
      <c r="D1962" s="11"/>
      <c r="K1962" s="11"/>
    </row>
    <row r="1963" spans="1:11" x14ac:dyDescent="0.25">
      <c r="A1963" s="11"/>
      <c r="B1963" s="11"/>
      <c r="C1963" s="11"/>
      <c r="D1963" s="11"/>
      <c r="K1963" s="11"/>
    </row>
    <row r="1964" spans="1:11" x14ac:dyDescent="0.25">
      <c r="A1964" s="11"/>
      <c r="B1964" s="11"/>
      <c r="C1964" s="11"/>
      <c r="D1964" s="11"/>
      <c r="K1964" s="11"/>
    </row>
    <row r="1965" spans="1:11" x14ac:dyDescent="0.25">
      <c r="A1965" s="11"/>
      <c r="B1965" s="11"/>
      <c r="C1965" s="11"/>
      <c r="D1965" s="11"/>
      <c r="K1965" s="11"/>
    </row>
    <row r="1966" spans="1:11" x14ac:dyDescent="0.25">
      <c r="A1966" s="11"/>
      <c r="B1966" s="11"/>
      <c r="C1966" s="11"/>
      <c r="D1966" s="11"/>
      <c r="K1966" s="11"/>
    </row>
    <row r="1967" spans="1:11" x14ac:dyDescent="0.25">
      <c r="A1967" s="11"/>
      <c r="B1967" s="11"/>
      <c r="C1967" s="11"/>
      <c r="D1967" s="11"/>
      <c r="K1967" s="11"/>
    </row>
    <row r="1968" spans="1:11" x14ac:dyDescent="0.25">
      <c r="A1968" s="11"/>
      <c r="B1968" s="11"/>
      <c r="C1968" s="11"/>
      <c r="D1968" s="11"/>
      <c r="K1968" s="11"/>
    </row>
    <row r="1969" spans="1:11" x14ac:dyDescent="0.25">
      <c r="A1969" s="11"/>
      <c r="B1969" s="11"/>
      <c r="C1969" s="11"/>
      <c r="D1969" s="11"/>
      <c r="K1969" s="11"/>
    </row>
    <row r="1970" spans="1:11" x14ac:dyDescent="0.25">
      <c r="A1970" s="11"/>
      <c r="B1970" s="11"/>
      <c r="C1970" s="11"/>
      <c r="D1970" s="11"/>
      <c r="K1970" s="11"/>
    </row>
    <row r="1971" spans="1:11" x14ac:dyDescent="0.25">
      <c r="A1971" s="11"/>
      <c r="B1971" s="11"/>
      <c r="C1971" s="11"/>
      <c r="D1971" s="11"/>
      <c r="K1971" s="11"/>
    </row>
    <row r="1972" spans="1:11" x14ac:dyDescent="0.25">
      <c r="A1972" s="11"/>
      <c r="B1972" s="11"/>
      <c r="C1972" s="11"/>
      <c r="D1972" s="11"/>
      <c r="K1972" s="11"/>
    </row>
    <row r="1973" spans="1:11" x14ac:dyDescent="0.25">
      <c r="A1973" s="11"/>
      <c r="B1973" s="11"/>
      <c r="C1973" s="11"/>
      <c r="D1973" s="11"/>
      <c r="K1973" s="11"/>
    </row>
    <row r="1974" spans="1:11" x14ac:dyDescent="0.25">
      <c r="A1974" s="11"/>
      <c r="B1974" s="11"/>
      <c r="C1974" s="11"/>
      <c r="D1974" s="11"/>
      <c r="K1974" s="11"/>
    </row>
    <row r="1975" spans="1:11" x14ac:dyDescent="0.25">
      <c r="A1975" s="11"/>
      <c r="B1975" s="11"/>
      <c r="C1975" s="11"/>
      <c r="D1975" s="11"/>
      <c r="K1975" s="11"/>
    </row>
    <row r="1976" spans="1:11" x14ac:dyDescent="0.25">
      <c r="A1976" s="11"/>
      <c r="B1976" s="11"/>
      <c r="C1976" s="11"/>
      <c r="D1976" s="11"/>
      <c r="K1976" s="11"/>
    </row>
    <row r="1977" spans="1:11" x14ac:dyDescent="0.25">
      <c r="A1977" s="11"/>
      <c r="B1977" s="11"/>
      <c r="C1977" s="11"/>
      <c r="D1977" s="11"/>
      <c r="K1977" s="11"/>
    </row>
    <row r="1978" spans="1:11" x14ac:dyDescent="0.25">
      <c r="A1978" s="11"/>
      <c r="B1978" s="11"/>
      <c r="C1978" s="11"/>
      <c r="D1978" s="11"/>
      <c r="K1978" s="11"/>
    </row>
    <row r="1979" spans="1:11" x14ac:dyDescent="0.25">
      <c r="A1979" s="11"/>
      <c r="B1979" s="11"/>
      <c r="C1979" s="11"/>
      <c r="D1979" s="11"/>
      <c r="K1979" s="11"/>
    </row>
    <row r="1980" spans="1:11" x14ac:dyDescent="0.25">
      <c r="A1980" s="11"/>
      <c r="B1980" s="11"/>
      <c r="C1980" s="11"/>
      <c r="D1980" s="11"/>
      <c r="K1980" s="11"/>
    </row>
    <row r="1981" spans="1:11" x14ac:dyDescent="0.25">
      <c r="A1981" s="11"/>
      <c r="B1981" s="11"/>
      <c r="C1981" s="11"/>
      <c r="D1981" s="11"/>
      <c r="K1981" s="11"/>
    </row>
    <row r="1982" spans="1:11" x14ac:dyDescent="0.25">
      <c r="A1982" s="11"/>
      <c r="B1982" s="11"/>
      <c r="C1982" s="11"/>
      <c r="D1982" s="11"/>
      <c r="K1982" s="11"/>
    </row>
    <row r="1983" spans="1:11" x14ac:dyDescent="0.25">
      <c r="A1983" s="11"/>
      <c r="B1983" s="11"/>
      <c r="C1983" s="11"/>
      <c r="D1983" s="11"/>
      <c r="K1983" s="11"/>
    </row>
    <row r="1984" spans="1:11" x14ac:dyDescent="0.25">
      <c r="A1984" s="11"/>
      <c r="B1984" s="11"/>
      <c r="C1984" s="11"/>
      <c r="D1984" s="11"/>
      <c r="K1984" s="11"/>
    </row>
    <row r="1985" spans="1:11" x14ac:dyDescent="0.25">
      <c r="A1985" s="11"/>
      <c r="B1985" s="11"/>
      <c r="C1985" s="11"/>
      <c r="D1985" s="11"/>
      <c r="K1985" s="11"/>
    </row>
    <row r="1986" spans="1:11" x14ac:dyDescent="0.25">
      <c r="A1986" s="11"/>
      <c r="B1986" s="11"/>
      <c r="C1986" s="11"/>
      <c r="D1986" s="11"/>
      <c r="K1986" s="11"/>
    </row>
    <row r="1987" spans="1:11" x14ac:dyDescent="0.25">
      <c r="A1987" s="11"/>
      <c r="B1987" s="11"/>
      <c r="C1987" s="11"/>
      <c r="D1987" s="11"/>
      <c r="K1987" s="11"/>
    </row>
    <row r="1988" spans="1:11" x14ac:dyDescent="0.25">
      <c r="A1988" s="11"/>
      <c r="B1988" s="11"/>
      <c r="C1988" s="11"/>
      <c r="D1988" s="11"/>
      <c r="K1988" s="11"/>
    </row>
    <row r="1989" spans="1:11" x14ac:dyDescent="0.25">
      <c r="A1989" s="11"/>
      <c r="B1989" s="11"/>
      <c r="C1989" s="11"/>
      <c r="D1989" s="11"/>
      <c r="K1989" s="11"/>
    </row>
    <row r="1990" spans="1:11" x14ac:dyDescent="0.25">
      <c r="A1990" s="11"/>
      <c r="B1990" s="11"/>
      <c r="C1990" s="11"/>
      <c r="D1990" s="11"/>
      <c r="K1990" s="11"/>
    </row>
    <row r="1991" spans="1:11" x14ac:dyDescent="0.25">
      <c r="A1991" s="11"/>
      <c r="B1991" s="11"/>
      <c r="C1991" s="11"/>
      <c r="D1991" s="11"/>
      <c r="K1991" s="11"/>
    </row>
    <row r="1992" spans="1:11" x14ac:dyDescent="0.25">
      <c r="A1992" s="11"/>
      <c r="B1992" s="11"/>
      <c r="C1992" s="11"/>
      <c r="D1992" s="11"/>
      <c r="K1992" s="11"/>
    </row>
    <row r="1993" spans="1:11" x14ac:dyDescent="0.25">
      <c r="A1993" s="11"/>
      <c r="B1993" s="11"/>
      <c r="C1993" s="11"/>
      <c r="D1993" s="11"/>
      <c r="K1993" s="11"/>
    </row>
    <row r="1994" spans="1:11" x14ac:dyDescent="0.25">
      <c r="A1994" s="11"/>
      <c r="B1994" s="11"/>
      <c r="C1994" s="11"/>
      <c r="D1994" s="11"/>
      <c r="K1994" s="11"/>
    </row>
    <row r="1995" spans="1:11" x14ac:dyDescent="0.25">
      <c r="A1995" s="11"/>
      <c r="B1995" s="11"/>
      <c r="C1995" s="11"/>
      <c r="D1995" s="11"/>
      <c r="K1995" s="11"/>
    </row>
    <row r="1996" spans="1:11" x14ac:dyDescent="0.25">
      <c r="A1996" s="11"/>
      <c r="B1996" s="11"/>
      <c r="C1996" s="11"/>
      <c r="D1996" s="11"/>
      <c r="K1996" s="11"/>
    </row>
    <row r="1997" spans="1:11" x14ac:dyDescent="0.25">
      <c r="A1997" s="11"/>
      <c r="B1997" s="11"/>
      <c r="C1997" s="11"/>
      <c r="D1997" s="11"/>
      <c r="K1997" s="11"/>
    </row>
    <row r="1998" spans="1:11" x14ac:dyDescent="0.25">
      <c r="A1998" s="11"/>
      <c r="B1998" s="11"/>
      <c r="C1998" s="11"/>
      <c r="D1998" s="11"/>
      <c r="K1998" s="11"/>
    </row>
    <row r="1999" spans="1:11" x14ac:dyDescent="0.25">
      <c r="A1999" s="11"/>
      <c r="B1999" s="11"/>
      <c r="C1999" s="11"/>
      <c r="D1999" s="11"/>
      <c r="K1999" s="11"/>
    </row>
    <row r="2000" spans="1:11" x14ac:dyDescent="0.25">
      <c r="A2000" s="11"/>
      <c r="B2000" s="11"/>
      <c r="C2000" s="11"/>
      <c r="D2000" s="11"/>
      <c r="K2000" s="11"/>
    </row>
    <row r="2001" spans="1:11" x14ac:dyDescent="0.25">
      <c r="A2001" s="11"/>
      <c r="B2001" s="11"/>
      <c r="C2001" s="11"/>
      <c r="D2001" s="11"/>
      <c r="K2001" s="11"/>
    </row>
    <row r="2002" spans="1:11" x14ac:dyDescent="0.25">
      <c r="A2002" s="11"/>
      <c r="B2002" s="11"/>
      <c r="C2002" s="11"/>
      <c r="D2002" s="11"/>
      <c r="K2002" s="11"/>
    </row>
    <row r="2003" spans="1:11" x14ac:dyDescent="0.25">
      <c r="A2003" s="11"/>
      <c r="B2003" s="11"/>
      <c r="C2003" s="11"/>
      <c r="D2003" s="11"/>
      <c r="K2003" s="11"/>
    </row>
    <row r="2004" spans="1:11" x14ac:dyDescent="0.25">
      <c r="A2004" s="11"/>
      <c r="B2004" s="11"/>
      <c r="C2004" s="11"/>
      <c r="D2004" s="11"/>
      <c r="K2004" s="11"/>
    </row>
    <row r="2005" spans="1:11" x14ac:dyDescent="0.25">
      <c r="A2005" s="11"/>
      <c r="B2005" s="11"/>
      <c r="C2005" s="11"/>
      <c r="D2005" s="11"/>
      <c r="K2005" s="11"/>
    </row>
    <row r="2006" spans="1:11" x14ac:dyDescent="0.25">
      <c r="A2006" s="11"/>
      <c r="B2006" s="11"/>
      <c r="C2006" s="11"/>
      <c r="D2006" s="11"/>
      <c r="K2006" s="11"/>
    </row>
    <row r="2007" spans="1:11" x14ac:dyDescent="0.25">
      <c r="A2007" s="11"/>
      <c r="B2007" s="11"/>
      <c r="C2007" s="11"/>
      <c r="D2007" s="11"/>
      <c r="K2007" s="11"/>
    </row>
    <row r="2008" spans="1:11" x14ac:dyDescent="0.25">
      <c r="A2008" s="11"/>
      <c r="B2008" s="11"/>
      <c r="C2008" s="11"/>
      <c r="D2008" s="11"/>
      <c r="K2008" s="11"/>
    </row>
    <row r="2009" spans="1:11" x14ac:dyDescent="0.25">
      <c r="A2009" s="11"/>
      <c r="B2009" s="11"/>
      <c r="C2009" s="11"/>
      <c r="D2009" s="11"/>
      <c r="K2009" s="11"/>
    </row>
    <row r="2010" spans="1:11" x14ac:dyDescent="0.25">
      <c r="A2010" s="11"/>
      <c r="B2010" s="11"/>
      <c r="C2010" s="11"/>
      <c r="D2010" s="11"/>
      <c r="K2010" s="11"/>
    </row>
    <row r="2011" spans="1:11" x14ac:dyDescent="0.25">
      <c r="A2011" s="11"/>
      <c r="B2011" s="11"/>
      <c r="C2011" s="11"/>
      <c r="D2011" s="11"/>
      <c r="K2011" s="11"/>
    </row>
    <row r="2012" spans="1:11" x14ac:dyDescent="0.25">
      <c r="A2012" s="11"/>
      <c r="B2012" s="11"/>
      <c r="C2012" s="11"/>
      <c r="D2012" s="11"/>
      <c r="K2012" s="11"/>
    </row>
    <row r="2013" spans="1:11" x14ac:dyDescent="0.25">
      <c r="A2013" s="11"/>
      <c r="B2013" s="11"/>
      <c r="C2013" s="11"/>
      <c r="D2013" s="11"/>
      <c r="K2013" s="11"/>
    </row>
    <row r="2014" spans="1:11" x14ac:dyDescent="0.25">
      <c r="A2014" s="11"/>
      <c r="B2014" s="11"/>
      <c r="C2014" s="11"/>
      <c r="D2014" s="11"/>
      <c r="K2014" s="11"/>
    </row>
    <row r="2015" spans="1:11" x14ac:dyDescent="0.25">
      <c r="A2015" s="11"/>
      <c r="B2015" s="11"/>
      <c r="C2015" s="11"/>
      <c r="D2015" s="11"/>
      <c r="K2015" s="11"/>
    </row>
    <row r="2016" spans="1:11" x14ac:dyDescent="0.25">
      <c r="A2016" s="11"/>
      <c r="B2016" s="11"/>
      <c r="C2016" s="11"/>
      <c r="D2016" s="11"/>
      <c r="K2016" s="11"/>
    </row>
    <row r="2017" spans="1:11" x14ac:dyDescent="0.25">
      <c r="A2017" s="11"/>
      <c r="B2017" s="11"/>
      <c r="C2017" s="11"/>
      <c r="D2017" s="11"/>
      <c r="K2017" s="11"/>
    </row>
    <row r="2018" spans="1:11" x14ac:dyDescent="0.25">
      <c r="A2018" s="11"/>
      <c r="B2018" s="11"/>
      <c r="C2018" s="11"/>
      <c r="D2018" s="11"/>
      <c r="K2018" s="11"/>
    </row>
    <row r="2019" spans="1:11" x14ac:dyDescent="0.25">
      <c r="A2019" s="11"/>
      <c r="B2019" s="11"/>
      <c r="C2019" s="11"/>
      <c r="D2019" s="11"/>
      <c r="K2019" s="11"/>
    </row>
    <row r="2020" spans="1:11" x14ac:dyDescent="0.25">
      <c r="A2020" s="11"/>
      <c r="B2020" s="11"/>
      <c r="C2020" s="11"/>
      <c r="D2020" s="11"/>
      <c r="K2020" s="11"/>
    </row>
    <row r="2021" spans="1:11" x14ac:dyDescent="0.25">
      <c r="A2021" s="11"/>
      <c r="B2021" s="11"/>
      <c r="C2021" s="11"/>
      <c r="D2021" s="11"/>
      <c r="K2021" s="11"/>
    </row>
    <row r="2022" spans="1:11" x14ac:dyDescent="0.25">
      <c r="A2022" s="11"/>
      <c r="B2022" s="11"/>
      <c r="C2022" s="11"/>
      <c r="D2022" s="11"/>
      <c r="K2022" s="11"/>
    </row>
    <row r="2023" spans="1:11" x14ac:dyDescent="0.25">
      <c r="A2023" s="11"/>
      <c r="B2023" s="11"/>
      <c r="C2023" s="11"/>
      <c r="D2023" s="11"/>
      <c r="K2023" s="11"/>
    </row>
    <row r="2024" spans="1:11" x14ac:dyDescent="0.25">
      <c r="A2024" s="11"/>
      <c r="B2024" s="11"/>
      <c r="C2024" s="11"/>
      <c r="D2024" s="11"/>
      <c r="K2024" s="11"/>
    </row>
    <row r="2025" spans="1:11" x14ac:dyDescent="0.25">
      <c r="A2025" s="11"/>
      <c r="B2025" s="11"/>
      <c r="C2025" s="11"/>
      <c r="D2025" s="11"/>
      <c r="K2025" s="11"/>
    </row>
    <row r="2026" spans="1:11" x14ac:dyDescent="0.25">
      <c r="A2026" s="11"/>
      <c r="B2026" s="11"/>
      <c r="C2026" s="11"/>
      <c r="D2026" s="11"/>
      <c r="K2026" s="11"/>
    </row>
    <row r="2027" spans="1:11" x14ac:dyDescent="0.25">
      <c r="A2027" s="11"/>
      <c r="B2027" s="11"/>
      <c r="C2027" s="11"/>
      <c r="D2027" s="11"/>
      <c r="K2027" s="11"/>
    </row>
    <row r="2028" spans="1:11" x14ac:dyDescent="0.25">
      <c r="A2028" s="11"/>
      <c r="B2028" s="11"/>
      <c r="C2028" s="11"/>
      <c r="D2028" s="11"/>
      <c r="K2028" s="11"/>
    </row>
    <row r="2029" spans="1:11" x14ac:dyDescent="0.25">
      <c r="A2029" s="11"/>
      <c r="B2029" s="11"/>
      <c r="C2029" s="11"/>
      <c r="D2029" s="11"/>
      <c r="K2029" s="11"/>
    </row>
    <row r="2030" spans="1:11" x14ac:dyDescent="0.25">
      <c r="A2030" s="11"/>
      <c r="B2030" s="11"/>
      <c r="C2030" s="11"/>
      <c r="D2030" s="11"/>
      <c r="K2030" s="11"/>
    </row>
    <row r="2031" spans="1:11" x14ac:dyDescent="0.25">
      <c r="A2031" s="11"/>
      <c r="B2031" s="11"/>
      <c r="C2031" s="11"/>
      <c r="D2031" s="11"/>
      <c r="K2031" s="11"/>
    </row>
    <row r="2032" spans="1:11" x14ac:dyDescent="0.25">
      <c r="A2032" s="11"/>
      <c r="B2032" s="11"/>
      <c r="C2032" s="11"/>
      <c r="D2032" s="11"/>
      <c r="K2032" s="11"/>
    </row>
    <row r="2033" spans="1:11" x14ac:dyDescent="0.25">
      <c r="A2033" s="11"/>
      <c r="B2033" s="11"/>
      <c r="C2033" s="11"/>
      <c r="D2033" s="11"/>
      <c r="K2033" s="11"/>
    </row>
    <row r="2034" spans="1:11" x14ac:dyDescent="0.25">
      <c r="A2034" s="11"/>
      <c r="B2034" s="11"/>
      <c r="C2034" s="11"/>
      <c r="D2034" s="11"/>
      <c r="K2034" s="11"/>
    </row>
    <row r="2035" spans="1:11" x14ac:dyDescent="0.25">
      <c r="A2035" s="11"/>
      <c r="B2035" s="11"/>
      <c r="C2035" s="11"/>
      <c r="D2035" s="11"/>
      <c r="K2035" s="11"/>
    </row>
    <row r="2036" spans="1:11" x14ac:dyDescent="0.25">
      <c r="A2036" s="11"/>
      <c r="B2036" s="11"/>
      <c r="C2036" s="11"/>
      <c r="D2036" s="11"/>
      <c r="K2036" s="11"/>
    </row>
    <row r="2037" spans="1:11" x14ac:dyDescent="0.25">
      <c r="A2037" s="11"/>
      <c r="B2037" s="11"/>
      <c r="C2037" s="11"/>
      <c r="D2037" s="11"/>
      <c r="K2037" s="11"/>
    </row>
    <row r="2038" spans="1:11" x14ac:dyDescent="0.25">
      <c r="A2038" s="11"/>
      <c r="B2038" s="11"/>
      <c r="C2038" s="11"/>
      <c r="D2038" s="11"/>
      <c r="K2038" s="11"/>
    </row>
    <row r="2039" spans="1:11" x14ac:dyDescent="0.25">
      <c r="A2039" s="11"/>
      <c r="B2039" s="11"/>
      <c r="C2039" s="11"/>
      <c r="D2039" s="11"/>
      <c r="K2039" s="11"/>
    </row>
    <row r="2040" spans="1:11" x14ac:dyDescent="0.25">
      <c r="A2040" s="11"/>
      <c r="B2040" s="11"/>
      <c r="C2040" s="11"/>
      <c r="D2040" s="11"/>
      <c r="K2040" s="11"/>
    </row>
    <row r="2041" spans="1:11" x14ac:dyDescent="0.25">
      <c r="A2041" s="11"/>
      <c r="B2041" s="11"/>
      <c r="C2041" s="11"/>
      <c r="D2041" s="11"/>
      <c r="K2041" s="11"/>
    </row>
    <row r="2042" spans="1:11" x14ac:dyDescent="0.25">
      <c r="A2042" s="11"/>
      <c r="B2042" s="11"/>
      <c r="C2042" s="11"/>
      <c r="D2042" s="11"/>
      <c r="K2042" s="11"/>
    </row>
    <row r="2043" spans="1:11" x14ac:dyDescent="0.25">
      <c r="A2043" s="11"/>
      <c r="B2043" s="11"/>
      <c r="C2043" s="11"/>
      <c r="D2043" s="11"/>
      <c r="K2043" s="11"/>
    </row>
    <row r="2044" spans="1:11" x14ac:dyDescent="0.25">
      <c r="A2044" s="11"/>
      <c r="B2044" s="11"/>
      <c r="C2044" s="11"/>
      <c r="D2044" s="11"/>
      <c r="K2044" s="11"/>
    </row>
    <row r="2045" spans="1:11" x14ac:dyDescent="0.25">
      <c r="A2045" s="11"/>
      <c r="B2045" s="11"/>
      <c r="C2045" s="11"/>
      <c r="D2045" s="11"/>
      <c r="K2045" s="11"/>
    </row>
    <row r="2046" spans="1:11" x14ac:dyDescent="0.25">
      <c r="A2046" s="11"/>
      <c r="B2046" s="11"/>
      <c r="C2046" s="11"/>
      <c r="D2046" s="11"/>
      <c r="K2046" s="11"/>
    </row>
    <row r="2047" spans="1:11" x14ac:dyDescent="0.25">
      <c r="A2047" s="11"/>
      <c r="B2047" s="11"/>
      <c r="C2047" s="11"/>
      <c r="D2047" s="11"/>
      <c r="K2047" s="11"/>
    </row>
    <row r="2048" spans="1:11" x14ac:dyDescent="0.25">
      <c r="A2048" s="11"/>
      <c r="B2048" s="11"/>
      <c r="C2048" s="11"/>
      <c r="D2048" s="11"/>
      <c r="K2048" s="11"/>
    </row>
    <row r="2049" spans="1:11" x14ac:dyDescent="0.25">
      <c r="A2049" s="11"/>
      <c r="B2049" s="11"/>
      <c r="C2049" s="11"/>
      <c r="D2049" s="11"/>
      <c r="K2049" s="11"/>
    </row>
    <row r="2050" spans="1:11" x14ac:dyDescent="0.25">
      <c r="A2050" s="11"/>
      <c r="B2050" s="11"/>
      <c r="C2050" s="11"/>
      <c r="D2050" s="11"/>
      <c r="K2050" s="11"/>
    </row>
    <row r="2051" spans="1:11" x14ac:dyDescent="0.25">
      <c r="A2051" s="11"/>
      <c r="B2051" s="11"/>
      <c r="C2051" s="11"/>
      <c r="D2051" s="11"/>
      <c r="K2051" s="11"/>
    </row>
    <row r="2052" spans="1:11" x14ac:dyDescent="0.25">
      <c r="A2052" s="11"/>
      <c r="B2052" s="11"/>
      <c r="C2052" s="11"/>
      <c r="D2052" s="11"/>
      <c r="K2052" s="11"/>
    </row>
    <row r="2053" spans="1:11" x14ac:dyDescent="0.25">
      <c r="A2053" s="11"/>
      <c r="B2053" s="11"/>
      <c r="C2053" s="11"/>
      <c r="D2053" s="11"/>
      <c r="K2053" s="11"/>
    </row>
    <row r="2054" spans="1:11" x14ac:dyDescent="0.25">
      <c r="A2054" s="11"/>
      <c r="B2054" s="11"/>
      <c r="C2054" s="11"/>
      <c r="D2054" s="11"/>
      <c r="K2054" s="11"/>
    </row>
    <row r="2055" spans="1:11" x14ac:dyDescent="0.25">
      <c r="A2055" s="11"/>
      <c r="B2055" s="11"/>
      <c r="C2055" s="11"/>
      <c r="D2055" s="11"/>
      <c r="K2055" s="11"/>
    </row>
    <row r="2056" spans="1:11" x14ac:dyDescent="0.25">
      <c r="A2056" s="11"/>
      <c r="B2056" s="11"/>
      <c r="C2056" s="11"/>
      <c r="D2056" s="11"/>
      <c r="K2056" s="11"/>
    </row>
    <row r="2057" spans="1:11" x14ac:dyDescent="0.25">
      <c r="A2057" s="11"/>
      <c r="B2057" s="11"/>
      <c r="C2057" s="11"/>
      <c r="D2057" s="11"/>
      <c r="K2057" s="11"/>
    </row>
    <row r="2058" spans="1:11" x14ac:dyDescent="0.25">
      <c r="A2058" s="11"/>
      <c r="B2058" s="11"/>
      <c r="C2058" s="11"/>
      <c r="D2058" s="11"/>
      <c r="K2058" s="11"/>
    </row>
    <row r="2059" spans="1:11" x14ac:dyDescent="0.25">
      <c r="A2059" s="11"/>
      <c r="B2059" s="11"/>
      <c r="C2059" s="11"/>
      <c r="D2059" s="11"/>
      <c r="K2059" s="11"/>
    </row>
    <row r="2060" spans="1:11" x14ac:dyDescent="0.25">
      <c r="A2060" s="11"/>
      <c r="B2060" s="11"/>
      <c r="C2060" s="11"/>
      <c r="D2060" s="11"/>
      <c r="K2060" s="11"/>
    </row>
    <row r="2061" spans="1:11" x14ac:dyDescent="0.25">
      <c r="A2061" s="11"/>
      <c r="B2061" s="11"/>
      <c r="C2061" s="11"/>
      <c r="D2061" s="11"/>
      <c r="K2061" s="11"/>
    </row>
    <row r="2062" spans="1:11" x14ac:dyDescent="0.25">
      <c r="A2062" s="11"/>
      <c r="B2062" s="11"/>
      <c r="C2062" s="11"/>
      <c r="D2062" s="11"/>
      <c r="K2062" s="11"/>
    </row>
    <row r="2063" spans="1:11" x14ac:dyDescent="0.25">
      <c r="A2063" s="11"/>
      <c r="B2063" s="11"/>
      <c r="C2063" s="11"/>
      <c r="D2063" s="11"/>
      <c r="K2063" s="11"/>
    </row>
    <row r="2064" spans="1:11" x14ac:dyDescent="0.25">
      <c r="A2064" s="11"/>
      <c r="B2064" s="11"/>
      <c r="C2064" s="11"/>
      <c r="D2064" s="11"/>
      <c r="K2064" s="11"/>
    </row>
    <row r="2065" spans="1:11" x14ac:dyDescent="0.25">
      <c r="A2065" s="11"/>
      <c r="B2065" s="11"/>
      <c r="C2065" s="11"/>
      <c r="D2065" s="11"/>
      <c r="K2065" s="11"/>
    </row>
    <row r="2066" spans="1:11" x14ac:dyDescent="0.25">
      <c r="A2066" s="11"/>
      <c r="B2066" s="11"/>
      <c r="C2066" s="11"/>
      <c r="D2066" s="11"/>
      <c r="K2066" s="11"/>
    </row>
    <row r="2067" spans="1:11" x14ac:dyDescent="0.25">
      <c r="A2067" s="11"/>
      <c r="B2067" s="11"/>
      <c r="C2067" s="11"/>
      <c r="D2067" s="11"/>
      <c r="K2067" s="11"/>
    </row>
    <row r="2068" spans="1:11" x14ac:dyDescent="0.25">
      <c r="A2068" s="11"/>
      <c r="B2068" s="11"/>
      <c r="C2068" s="11"/>
      <c r="D2068" s="11"/>
      <c r="K2068" s="11"/>
    </row>
    <row r="2069" spans="1:11" x14ac:dyDescent="0.25">
      <c r="A2069" s="11"/>
      <c r="B2069" s="11"/>
      <c r="C2069" s="11"/>
      <c r="D2069" s="11"/>
      <c r="K2069" s="11"/>
    </row>
    <row r="2070" spans="1:11" x14ac:dyDescent="0.25">
      <c r="A2070" s="11"/>
      <c r="B2070" s="11"/>
      <c r="C2070" s="11"/>
      <c r="D2070" s="11"/>
      <c r="K2070" s="11"/>
    </row>
    <row r="2071" spans="1:11" x14ac:dyDescent="0.25">
      <c r="A2071" s="11"/>
      <c r="B2071" s="11"/>
      <c r="C2071" s="11"/>
      <c r="D2071" s="11"/>
      <c r="K2071" s="11"/>
    </row>
    <row r="2072" spans="1:11" x14ac:dyDescent="0.25">
      <c r="A2072" s="11"/>
      <c r="B2072" s="11"/>
      <c r="C2072" s="11"/>
      <c r="D2072" s="11"/>
      <c r="K2072" s="11"/>
    </row>
    <row r="2073" spans="1:11" x14ac:dyDescent="0.25">
      <c r="A2073" s="11"/>
      <c r="B2073" s="11"/>
      <c r="C2073" s="11"/>
      <c r="D2073" s="11"/>
      <c r="K2073" s="11"/>
    </row>
    <row r="2074" spans="1:11" x14ac:dyDescent="0.25">
      <c r="A2074" s="11"/>
      <c r="B2074" s="11"/>
      <c r="C2074" s="11"/>
      <c r="D2074" s="11"/>
      <c r="K2074" s="11"/>
    </row>
    <row r="2075" spans="1:11" x14ac:dyDescent="0.25">
      <c r="A2075" s="11"/>
      <c r="B2075" s="11"/>
      <c r="C2075" s="11"/>
      <c r="D2075" s="11"/>
      <c r="K2075" s="11"/>
    </row>
    <row r="2076" spans="1:11" x14ac:dyDescent="0.25">
      <c r="A2076" s="11"/>
      <c r="B2076" s="11"/>
      <c r="C2076" s="11"/>
      <c r="D2076" s="11"/>
      <c r="K2076" s="11"/>
    </row>
    <row r="2077" spans="1:11" x14ac:dyDescent="0.25">
      <c r="A2077" s="11"/>
      <c r="B2077" s="11"/>
      <c r="C2077" s="11"/>
      <c r="D2077" s="11"/>
      <c r="K2077" s="11"/>
    </row>
    <row r="2078" spans="1:11" x14ac:dyDescent="0.25">
      <c r="A2078" s="11"/>
      <c r="B2078" s="11"/>
      <c r="C2078" s="11"/>
      <c r="D2078" s="11"/>
      <c r="K2078" s="11"/>
    </row>
    <row r="2079" spans="1:11" x14ac:dyDescent="0.25">
      <c r="A2079" s="11"/>
      <c r="B2079" s="11"/>
      <c r="C2079" s="11"/>
      <c r="D2079" s="11"/>
      <c r="K2079" s="11"/>
    </row>
    <row r="2080" spans="1:11" x14ac:dyDescent="0.25">
      <c r="A2080" s="11"/>
      <c r="B2080" s="11"/>
      <c r="C2080" s="11"/>
      <c r="D2080" s="11"/>
      <c r="K2080" s="11"/>
    </row>
    <row r="2081" spans="1:11" x14ac:dyDescent="0.25">
      <c r="A2081" s="11"/>
      <c r="B2081" s="11"/>
      <c r="C2081" s="11"/>
      <c r="D2081" s="11"/>
      <c r="K2081" s="11"/>
    </row>
    <row r="2082" spans="1:11" x14ac:dyDescent="0.25">
      <c r="A2082" s="11"/>
      <c r="B2082" s="11"/>
      <c r="C2082" s="11"/>
      <c r="D2082" s="11"/>
      <c r="K2082" s="11"/>
    </row>
    <row r="2083" spans="1:11" x14ac:dyDescent="0.25">
      <c r="A2083" s="11"/>
      <c r="B2083" s="11"/>
      <c r="C2083" s="11"/>
      <c r="D2083" s="11"/>
      <c r="K2083" s="11"/>
    </row>
    <row r="2084" spans="1:11" x14ac:dyDescent="0.25">
      <c r="A2084" s="11"/>
      <c r="B2084" s="11"/>
      <c r="C2084" s="11"/>
      <c r="D2084" s="11"/>
      <c r="K2084" s="11"/>
    </row>
    <row r="2085" spans="1:11" x14ac:dyDescent="0.25">
      <c r="A2085" s="11"/>
      <c r="B2085" s="11"/>
      <c r="C2085" s="11"/>
      <c r="D2085" s="11"/>
      <c r="K2085" s="11"/>
    </row>
    <row r="2086" spans="1:11" x14ac:dyDescent="0.25">
      <c r="A2086" s="11"/>
      <c r="B2086" s="11"/>
      <c r="C2086" s="11"/>
      <c r="D2086" s="11"/>
      <c r="K2086" s="11"/>
    </row>
    <row r="2087" spans="1:11" x14ac:dyDescent="0.25">
      <c r="A2087" s="11"/>
      <c r="B2087" s="11"/>
      <c r="C2087" s="11"/>
      <c r="D2087" s="11"/>
      <c r="K2087" s="11"/>
    </row>
    <row r="2088" spans="1:11" x14ac:dyDescent="0.25">
      <c r="A2088" s="11"/>
      <c r="B2088" s="11"/>
      <c r="C2088" s="11"/>
      <c r="D2088" s="11"/>
      <c r="K2088" s="11"/>
    </row>
    <row r="2089" spans="1:11" x14ac:dyDescent="0.25">
      <c r="A2089" s="11"/>
      <c r="B2089" s="11"/>
      <c r="C2089" s="11"/>
      <c r="D2089" s="11"/>
      <c r="K2089" s="11"/>
    </row>
    <row r="2090" spans="1:11" x14ac:dyDescent="0.25">
      <c r="A2090" s="11"/>
      <c r="B2090" s="11"/>
      <c r="C2090" s="11"/>
      <c r="D2090" s="11"/>
      <c r="K2090" s="11"/>
    </row>
    <row r="2091" spans="1:11" x14ac:dyDescent="0.25">
      <c r="A2091" s="11"/>
      <c r="B2091" s="11"/>
      <c r="C2091" s="11"/>
      <c r="D2091" s="11"/>
      <c r="K2091" s="11"/>
    </row>
    <row r="2092" spans="1:11" x14ac:dyDescent="0.25">
      <c r="A2092" s="11"/>
      <c r="B2092" s="11"/>
      <c r="C2092" s="11"/>
      <c r="D2092" s="11"/>
      <c r="K2092" s="11"/>
    </row>
    <row r="2093" spans="1:11" x14ac:dyDescent="0.25">
      <c r="A2093" s="11"/>
      <c r="B2093" s="11"/>
      <c r="C2093" s="11"/>
      <c r="D2093" s="11"/>
      <c r="K2093" s="11"/>
    </row>
    <row r="2094" spans="1:11" x14ac:dyDescent="0.25">
      <c r="A2094" s="11"/>
      <c r="B2094" s="11"/>
      <c r="C2094" s="11"/>
      <c r="D2094" s="11"/>
      <c r="K2094" s="11"/>
    </row>
    <row r="2095" spans="1:11" x14ac:dyDescent="0.25">
      <c r="A2095" s="11"/>
      <c r="B2095" s="11"/>
      <c r="C2095" s="11"/>
      <c r="D2095" s="11"/>
      <c r="K2095" s="11"/>
    </row>
    <row r="2096" spans="1:11" x14ac:dyDescent="0.25">
      <c r="A2096" s="11"/>
      <c r="B2096" s="11"/>
      <c r="C2096" s="11"/>
      <c r="D2096" s="11"/>
      <c r="K2096" s="11"/>
    </row>
    <row r="2097" spans="1:11" x14ac:dyDescent="0.25">
      <c r="A2097" s="11"/>
      <c r="B2097" s="11"/>
      <c r="C2097" s="11"/>
      <c r="D2097" s="11"/>
      <c r="K2097" s="11"/>
    </row>
    <row r="2098" spans="1:11" x14ac:dyDescent="0.25">
      <c r="A2098" s="11"/>
      <c r="B2098" s="11"/>
      <c r="C2098" s="11"/>
      <c r="D2098" s="11"/>
      <c r="K2098" s="11"/>
    </row>
    <row r="2099" spans="1:11" x14ac:dyDescent="0.25">
      <c r="A2099" s="11"/>
      <c r="B2099" s="11"/>
      <c r="C2099" s="11"/>
      <c r="D2099" s="11"/>
      <c r="K2099" s="11"/>
    </row>
    <row r="2100" spans="1:11" x14ac:dyDescent="0.25">
      <c r="A2100" s="11"/>
      <c r="B2100" s="11"/>
      <c r="C2100" s="11"/>
      <c r="D2100" s="11"/>
      <c r="K2100" s="11"/>
    </row>
    <row r="2101" spans="1:11" x14ac:dyDescent="0.25">
      <c r="A2101" s="11"/>
      <c r="B2101" s="11"/>
      <c r="C2101" s="11"/>
      <c r="D2101" s="11"/>
      <c r="K2101" s="11"/>
    </row>
    <row r="2102" spans="1:11" x14ac:dyDescent="0.25">
      <c r="A2102" s="11"/>
      <c r="B2102" s="11"/>
      <c r="C2102" s="11"/>
      <c r="D2102" s="11"/>
      <c r="K2102" s="11"/>
    </row>
    <row r="2103" spans="1:11" x14ac:dyDescent="0.25">
      <c r="A2103" s="11"/>
      <c r="B2103" s="11"/>
      <c r="C2103" s="11"/>
      <c r="D2103" s="11"/>
      <c r="K2103" s="11"/>
    </row>
    <row r="2104" spans="1:11" x14ac:dyDescent="0.25">
      <c r="A2104" s="11"/>
      <c r="B2104" s="11"/>
      <c r="C2104" s="11"/>
      <c r="D2104" s="11"/>
      <c r="K2104" s="11"/>
    </row>
    <row r="2105" spans="1:11" x14ac:dyDescent="0.25">
      <c r="A2105" s="11"/>
      <c r="B2105" s="11"/>
      <c r="C2105" s="11"/>
      <c r="D2105" s="11"/>
      <c r="K2105" s="11"/>
    </row>
    <row r="2106" spans="1:11" x14ac:dyDescent="0.25">
      <c r="A2106" s="11"/>
      <c r="B2106" s="11"/>
      <c r="C2106" s="11"/>
      <c r="D2106" s="11"/>
      <c r="K2106" s="11"/>
    </row>
    <row r="2107" spans="1:11" x14ac:dyDescent="0.25">
      <c r="A2107" s="11"/>
      <c r="B2107" s="11"/>
      <c r="C2107" s="11"/>
      <c r="D2107" s="11"/>
      <c r="K2107" s="11"/>
    </row>
    <row r="2108" spans="1:11" x14ac:dyDescent="0.25">
      <c r="A2108" s="11"/>
      <c r="B2108" s="11"/>
      <c r="C2108" s="11"/>
      <c r="D2108" s="11"/>
      <c r="K2108" s="11"/>
    </row>
    <row r="2109" spans="1:11" x14ac:dyDescent="0.25">
      <c r="A2109" s="11"/>
      <c r="B2109" s="11"/>
      <c r="C2109" s="11"/>
      <c r="D2109" s="11"/>
      <c r="K2109" s="11"/>
    </row>
    <row r="2110" spans="1:11" x14ac:dyDescent="0.25">
      <c r="A2110" s="11"/>
      <c r="B2110" s="11"/>
      <c r="C2110" s="11"/>
      <c r="D2110" s="11"/>
      <c r="K2110" s="11"/>
    </row>
    <row r="2111" spans="1:11" x14ac:dyDescent="0.25">
      <c r="A2111" s="11"/>
      <c r="B2111" s="11"/>
      <c r="C2111" s="11"/>
      <c r="D2111" s="11"/>
      <c r="K2111" s="11"/>
    </row>
    <row r="2112" spans="1:11" x14ac:dyDescent="0.25">
      <c r="A2112" s="11"/>
      <c r="B2112" s="11"/>
      <c r="C2112" s="11"/>
      <c r="D2112" s="11"/>
      <c r="K2112" s="11"/>
    </row>
    <row r="2113" spans="1:11" x14ac:dyDescent="0.25">
      <c r="A2113" s="11"/>
      <c r="B2113" s="11"/>
      <c r="C2113" s="11"/>
      <c r="D2113" s="11"/>
      <c r="K2113" s="11"/>
    </row>
    <row r="2114" spans="1:11" x14ac:dyDescent="0.25">
      <c r="A2114" s="11"/>
      <c r="B2114" s="11"/>
      <c r="C2114" s="11"/>
      <c r="D2114" s="11"/>
      <c r="K2114" s="11"/>
    </row>
    <row r="2115" spans="1:11" x14ac:dyDescent="0.25">
      <c r="A2115" s="11"/>
      <c r="B2115" s="11"/>
      <c r="C2115" s="11"/>
      <c r="D2115" s="11"/>
      <c r="K2115" s="11"/>
    </row>
    <row r="2116" spans="1:11" x14ac:dyDescent="0.25">
      <c r="A2116" s="11"/>
      <c r="B2116" s="11"/>
      <c r="C2116" s="11"/>
      <c r="D2116" s="11"/>
      <c r="K2116" s="11"/>
    </row>
    <row r="2117" spans="1:11" x14ac:dyDescent="0.25">
      <c r="A2117" s="11"/>
      <c r="B2117" s="11"/>
      <c r="C2117" s="11"/>
      <c r="D2117" s="11"/>
      <c r="K2117" s="11"/>
    </row>
    <row r="2118" spans="1:11" x14ac:dyDescent="0.25">
      <c r="A2118" s="11"/>
      <c r="B2118" s="11"/>
      <c r="C2118" s="11"/>
      <c r="D2118" s="11"/>
      <c r="K2118" s="11"/>
    </row>
    <row r="2119" spans="1:11" x14ac:dyDescent="0.25">
      <c r="A2119" s="11"/>
      <c r="B2119" s="11"/>
      <c r="C2119" s="11"/>
      <c r="D2119" s="11"/>
      <c r="K2119" s="11"/>
    </row>
    <row r="2120" spans="1:11" x14ac:dyDescent="0.25">
      <c r="A2120" s="11"/>
      <c r="B2120" s="11"/>
      <c r="C2120" s="11"/>
      <c r="D2120" s="11"/>
      <c r="K2120" s="11"/>
    </row>
    <row r="2121" spans="1:11" x14ac:dyDescent="0.25">
      <c r="A2121" s="11"/>
      <c r="B2121" s="11"/>
      <c r="C2121" s="11"/>
      <c r="D2121" s="11"/>
      <c r="K2121" s="11"/>
    </row>
    <row r="2122" spans="1:11" x14ac:dyDescent="0.25">
      <c r="A2122" s="11"/>
      <c r="B2122" s="11"/>
      <c r="C2122" s="11"/>
      <c r="D2122" s="11"/>
      <c r="K2122" s="11"/>
    </row>
    <row r="2123" spans="1:11" x14ac:dyDescent="0.25">
      <c r="A2123" s="11"/>
      <c r="B2123" s="11"/>
      <c r="C2123" s="11"/>
      <c r="D2123" s="11"/>
      <c r="K2123" s="11"/>
    </row>
    <row r="2124" spans="1:11" x14ac:dyDescent="0.25">
      <c r="A2124" s="11"/>
      <c r="B2124" s="11"/>
      <c r="C2124" s="11"/>
      <c r="D2124" s="11"/>
      <c r="K2124" s="11"/>
    </row>
    <row r="2125" spans="1:11" x14ac:dyDescent="0.25">
      <c r="A2125" s="11"/>
      <c r="B2125" s="11"/>
      <c r="C2125" s="11"/>
      <c r="D2125" s="11"/>
      <c r="K2125" s="11"/>
    </row>
    <row r="2126" spans="1:11" x14ac:dyDescent="0.25">
      <c r="A2126" s="11"/>
      <c r="B2126" s="11"/>
      <c r="C2126" s="11"/>
      <c r="D2126" s="11"/>
      <c r="K2126" s="11"/>
    </row>
    <row r="2127" spans="1:11" x14ac:dyDescent="0.25">
      <c r="A2127" s="11"/>
      <c r="B2127" s="11"/>
      <c r="C2127" s="11"/>
      <c r="D2127" s="11"/>
      <c r="K2127" s="11"/>
    </row>
    <row r="2128" spans="1:11" x14ac:dyDescent="0.25">
      <c r="A2128" s="11"/>
      <c r="B2128" s="11"/>
      <c r="C2128" s="11"/>
      <c r="D2128" s="11"/>
      <c r="K2128" s="11"/>
    </row>
    <row r="2129" spans="1:11" x14ac:dyDescent="0.25">
      <c r="A2129" s="11"/>
      <c r="B2129" s="11"/>
      <c r="C2129" s="11"/>
      <c r="D2129" s="11"/>
      <c r="K2129" s="11"/>
    </row>
    <row r="2130" spans="1:11" x14ac:dyDescent="0.25">
      <c r="A2130" s="11"/>
      <c r="B2130" s="11"/>
      <c r="C2130" s="11"/>
      <c r="D2130" s="11"/>
      <c r="K2130" s="11"/>
    </row>
    <row r="2131" spans="1:11" x14ac:dyDescent="0.25">
      <c r="A2131" s="11"/>
      <c r="B2131" s="11"/>
      <c r="C2131" s="11"/>
      <c r="D2131" s="11"/>
      <c r="K2131" s="11"/>
    </row>
    <row r="2132" spans="1:11" x14ac:dyDescent="0.25">
      <c r="A2132" s="11"/>
      <c r="B2132" s="11"/>
      <c r="C2132" s="11"/>
      <c r="D2132" s="11"/>
      <c r="K2132" s="11"/>
    </row>
    <row r="2133" spans="1:11" x14ac:dyDescent="0.25">
      <c r="A2133" s="11"/>
      <c r="B2133" s="11"/>
      <c r="C2133" s="11"/>
      <c r="D2133" s="11"/>
      <c r="K2133" s="11"/>
    </row>
    <row r="2134" spans="1:11" x14ac:dyDescent="0.25">
      <c r="A2134" s="11"/>
      <c r="B2134" s="11"/>
      <c r="C2134" s="11"/>
      <c r="D2134" s="11"/>
      <c r="K2134" s="11"/>
    </row>
    <row r="2135" spans="1:11" x14ac:dyDescent="0.25">
      <c r="A2135" s="11"/>
      <c r="B2135" s="11"/>
      <c r="C2135" s="11"/>
      <c r="D2135" s="11"/>
      <c r="K2135" s="11"/>
    </row>
    <row r="2136" spans="1:11" x14ac:dyDescent="0.25">
      <c r="A2136" s="11"/>
      <c r="B2136" s="11"/>
      <c r="C2136" s="11"/>
      <c r="D2136" s="11"/>
      <c r="K2136" s="11"/>
    </row>
    <row r="2137" spans="1:11" x14ac:dyDescent="0.25">
      <c r="A2137" s="11"/>
      <c r="B2137" s="11"/>
      <c r="C2137" s="11"/>
      <c r="D2137" s="11"/>
      <c r="K2137" s="11"/>
    </row>
    <row r="2138" spans="1:11" x14ac:dyDescent="0.25">
      <c r="A2138" s="11"/>
      <c r="B2138" s="11"/>
      <c r="C2138" s="11"/>
      <c r="D2138" s="11"/>
      <c r="K2138" s="11"/>
    </row>
    <row r="2139" spans="1:11" x14ac:dyDescent="0.25">
      <c r="A2139" s="11"/>
      <c r="B2139" s="11"/>
      <c r="C2139" s="11"/>
      <c r="D2139" s="11"/>
      <c r="K2139" s="11"/>
    </row>
    <row r="2140" spans="1:11" x14ac:dyDescent="0.25">
      <c r="A2140" s="11"/>
      <c r="B2140" s="11"/>
      <c r="C2140" s="11"/>
      <c r="D2140" s="11"/>
      <c r="K2140" s="11"/>
    </row>
    <row r="2141" spans="1:11" x14ac:dyDescent="0.25">
      <c r="A2141" s="11"/>
      <c r="B2141" s="11"/>
      <c r="C2141" s="11"/>
      <c r="D2141" s="11"/>
      <c r="K2141" s="11"/>
    </row>
    <row r="2142" spans="1:11" x14ac:dyDescent="0.25">
      <c r="A2142" s="11"/>
      <c r="B2142" s="11"/>
      <c r="C2142" s="11"/>
      <c r="D2142" s="11"/>
      <c r="K2142" s="11"/>
    </row>
    <row r="2143" spans="1:11" x14ac:dyDescent="0.25">
      <c r="A2143" s="11"/>
      <c r="B2143" s="11"/>
      <c r="C2143" s="11"/>
      <c r="D2143" s="11"/>
      <c r="K2143" s="11"/>
    </row>
    <row r="2144" spans="1:11" x14ac:dyDescent="0.25">
      <c r="A2144" s="11"/>
      <c r="B2144" s="11"/>
      <c r="C2144" s="11"/>
      <c r="D2144" s="11"/>
      <c r="K2144" s="11"/>
    </row>
    <row r="2145" spans="1:11" x14ac:dyDescent="0.25">
      <c r="A2145" s="11"/>
      <c r="B2145" s="11"/>
      <c r="C2145" s="11"/>
      <c r="D2145" s="11"/>
      <c r="K2145" s="11"/>
    </row>
    <row r="2146" spans="1:11" x14ac:dyDescent="0.25">
      <c r="A2146" s="11"/>
      <c r="B2146" s="11"/>
      <c r="C2146" s="11"/>
      <c r="D2146" s="11"/>
      <c r="K2146" s="11"/>
    </row>
    <row r="2147" spans="1:11" x14ac:dyDescent="0.25">
      <c r="A2147" s="11"/>
      <c r="B2147" s="11"/>
      <c r="C2147" s="11"/>
      <c r="D2147" s="11"/>
      <c r="K2147" s="11"/>
    </row>
    <row r="2148" spans="1:11" x14ac:dyDescent="0.25">
      <c r="A2148" s="11"/>
      <c r="B2148" s="11"/>
      <c r="C2148" s="11"/>
      <c r="D2148" s="11"/>
      <c r="K2148" s="11"/>
    </row>
    <row r="2149" spans="1:11" x14ac:dyDescent="0.25">
      <c r="A2149" s="11"/>
      <c r="B2149" s="11"/>
      <c r="C2149" s="11"/>
      <c r="D2149" s="11"/>
      <c r="K2149" s="11"/>
    </row>
    <row r="2150" spans="1:11" x14ac:dyDescent="0.25">
      <c r="A2150" s="11"/>
      <c r="B2150" s="11"/>
      <c r="C2150" s="11"/>
      <c r="D2150" s="11"/>
      <c r="K2150" s="11"/>
    </row>
    <row r="2151" spans="1:11" x14ac:dyDescent="0.25">
      <c r="A2151" s="11"/>
      <c r="B2151" s="11"/>
      <c r="C2151" s="11"/>
      <c r="D2151" s="11"/>
      <c r="K2151" s="11"/>
    </row>
    <row r="2152" spans="1:11" x14ac:dyDescent="0.25">
      <c r="A2152" s="11"/>
      <c r="B2152" s="11"/>
      <c r="C2152" s="11"/>
      <c r="D2152" s="11"/>
      <c r="K2152" s="11"/>
    </row>
    <row r="2153" spans="1:11" x14ac:dyDescent="0.25">
      <c r="A2153" s="11"/>
      <c r="B2153" s="11"/>
      <c r="C2153" s="11"/>
      <c r="D2153" s="11"/>
      <c r="K2153" s="11"/>
    </row>
    <row r="2154" spans="1:11" x14ac:dyDescent="0.25">
      <c r="A2154" s="11"/>
      <c r="B2154" s="11"/>
      <c r="C2154" s="11"/>
      <c r="D2154" s="11"/>
      <c r="K2154" s="11"/>
    </row>
    <row r="2155" spans="1:11" x14ac:dyDescent="0.25">
      <c r="A2155" s="11"/>
      <c r="B2155" s="11"/>
      <c r="C2155" s="11"/>
      <c r="D2155" s="11"/>
      <c r="K2155" s="11"/>
    </row>
    <row r="2156" spans="1:11" x14ac:dyDescent="0.25">
      <c r="A2156" s="11"/>
      <c r="B2156" s="11"/>
      <c r="C2156" s="11"/>
      <c r="D2156" s="11"/>
      <c r="K2156" s="11"/>
    </row>
    <row r="2157" spans="1:11" x14ac:dyDescent="0.25">
      <c r="A2157" s="11"/>
      <c r="B2157" s="11"/>
      <c r="C2157" s="11"/>
      <c r="D2157" s="11"/>
      <c r="K2157" s="11"/>
    </row>
    <row r="2158" spans="1:11" x14ac:dyDescent="0.25">
      <c r="A2158" s="11"/>
      <c r="B2158" s="11"/>
      <c r="C2158" s="11"/>
      <c r="D2158" s="11"/>
      <c r="K2158" s="11"/>
    </row>
    <row r="2159" spans="1:11" x14ac:dyDescent="0.25">
      <c r="A2159" s="11"/>
      <c r="B2159" s="11"/>
      <c r="C2159" s="11"/>
      <c r="D2159" s="11"/>
      <c r="K2159" s="11"/>
    </row>
    <row r="2160" spans="1:11" x14ac:dyDescent="0.25">
      <c r="A2160" s="11"/>
      <c r="B2160" s="11"/>
      <c r="C2160" s="11"/>
      <c r="D2160" s="11"/>
      <c r="K2160" s="11"/>
    </row>
    <row r="2161" spans="1:11" x14ac:dyDescent="0.25">
      <c r="A2161" s="11"/>
      <c r="B2161" s="11"/>
      <c r="C2161" s="11"/>
      <c r="D2161" s="11"/>
      <c r="K2161" s="11"/>
    </row>
    <row r="2162" spans="1:11" x14ac:dyDescent="0.25">
      <c r="A2162" s="11"/>
      <c r="B2162" s="11"/>
      <c r="C2162" s="11"/>
      <c r="D2162" s="11"/>
      <c r="K2162" s="11"/>
    </row>
    <row r="2163" spans="1:11" x14ac:dyDescent="0.25">
      <c r="A2163" s="11"/>
      <c r="B2163" s="11"/>
      <c r="C2163" s="11"/>
      <c r="D2163" s="11"/>
      <c r="K2163" s="11"/>
    </row>
    <row r="2164" spans="1:11" x14ac:dyDescent="0.25">
      <c r="A2164" s="11"/>
      <c r="B2164" s="11"/>
      <c r="C2164" s="11"/>
      <c r="D2164" s="11"/>
      <c r="K2164" s="11"/>
    </row>
    <row r="2165" spans="1:11" x14ac:dyDescent="0.25">
      <c r="A2165" s="11"/>
      <c r="B2165" s="11"/>
      <c r="C2165" s="11"/>
      <c r="D2165" s="11"/>
      <c r="K2165" s="11"/>
    </row>
    <row r="2166" spans="1:11" x14ac:dyDescent="0.25">
      <c r="A2166" s="11"/>
      <c r="B2166" s="11"/>
      <c r="C2166" s="11"/>
      <c r="D2166" s="11"/>
      <c r="K2166" s="11"/>
    </row>
    <row r="2167" spans="1:11" x14ac:dyDescent="0.25">
      <c r="A2167" s="11"/>
      <c r="B2167" s="11"/>
      <c r="C2167" s="11"/>
      <c r="D2167" s="11"/>
      <c r="K2167" s="11"/>
    </row>
    <row r="2168" spans="1:11" x14ac:dyDescent="0.25">
      <c r="A2168" s="11"/>
      <c r="B2168" s="11"/>
      <c r="C2168" s="11"/>
      <c r="D2168" s="11"/>
      <c r="K2168" s="11"/>
    </row>
    <row r="2169" spans="1:11" x14ac:dyDescent="0.25">
      <c r="A2169" s="11"/>
      <c r="B2169" s="11"/>
      <c r="C2169" s="11"/>
      <c r="D2169" s="11"/>
      <c r="K2169" s="11"/>
    </row>
    <row r="2170" spans="1:11" x14ac:dyDescent="0.25">
      <c r="A2170" s="11"/>
      <c r="B2170" s="11"/>
      <c r="C2170" s="11"/>
      <c r="D2170" s="11"/>
      <c r="K2170" s="11"/>
    </row>
    <row r="2171" spans="1:11" x14ac:dyDescent="0.25">
      <c r="A2171" s="11"/>
      <c r="B2171" s="11"/>
      <c r="C2171" s="11"/>
      <c r="D2171" s="11"/>
      <c r="K2171" s="11"/>
    </row>
    <row r="2172" spans="1:11" x14ac:dyDescent="0.25">
      <c r="A2172" s="11"/>
      <c r="B2172" s="11"/>
      <c r="C2172" s="11"/>
      <c r="D2172" s="11"/>
      <c r="K2172" s="11"/>
    </row>
    <row r="2173" spans="1:11" x14ac:dyDescent="0.25">
      <c r="A2173" s="11"/>
      <c r="B2173" s="11"/>
      <c r="C2173" s="11"/>
      <c r="D2173" s="11"/>
      <c r="K2173" s="11"/>
    </row>
    <row r="2174" spans="1:11" x14ac:dyDescent="0.25">
      <c r="A2174" s="11"/>
      <c r="B2174" s="11"/>
      <c r="C2174" s="11"/>
      <c r="D2174" s="11"/>
      <c r="K2174" s="11"/>
    </row>
    <row r="2175" spans="1:11" x14ac:dyDescent="0.25">
      <c r="A2175" s="11"/>
      <c r="B2175" s="11"/>
      <c r="C2175" s="11"/>
      <c r="D2175" s="11"/>
      <c r="K2175" s="11"/>
    </row>
    <row r="2176" spans="1:11" x14ac:dyDescent="0.25">
      <c r="A2176" s="11"/>
      <c r="B2176" s="11"/>
      <c r="C2176" s="11"/>
      <c r="D2176" s="11"/>
      <c r="K2176" s="11"/>
    </row>
    <row r="2177" spans="1:11" x14ac:dyDescent="0.25">
      <c r="A2177" s="11"/>
      <c r="B2177" s="11"/>
      <c r="C2177" s="11"/>
      <c r="D2177" s="11"/>
      <c r="K2177" s="11"/>
    </row>
    <row r="2178" spans="1:11" x14ac:dyDescent="0.25">
      <c r="A2178" s="11"/>
      <c r="B2178" s="11"/>
      <c r="C2178" s="11"/>
      <c r="D2178" s="11"/>
      <c r="K2178" s="11"/>
    </row>
    <row r="2179" spans="1:11" x14ac:dyDescent="0.25">
      <c r="A2179" s="11"/>
      <c r="B2179" s="11"/>
      <c r="C2179" s="11"/>
      <c r="D2179" s="11"/>
      <c r="K2179" s="11"/>
    </row>
    <row r="2180" spans="1:11" x14ac:dyDescent="0.25">
      <c r="A2180" s="11"/>
      <c r="B2180" s="11"/>
      <c r="C2180" s="11"/>
      <c r="D2180" s="11"/>
      <c r="K2180" s="11"/>
    </row>
    <row r="2181" spans="1:11" x14ac:dyDescent="0.25">
      <c r="A2181" s="11"/>
      <c r="B2181" s="11"/>
      <c r="C2181" s="11"/>
      <c r="D2181" s="11"/>
      <c r="K2181" s="11"/>
    </row>
    <row r="2182" spans="1:11" x14ac:dyDescent="0.25">
      <c r="A2182" s="11"/>
      <c r="B2182" s="11"/>
      <c r="C2182" s="11"/>
      <c r="D2182" s="11"/>
      <c r="K2182" s="11"/>
    </row>
    <row r="2183" spans="1:11" x14ac:dyDescent="0.25">
      <c r="A2183" s="11"/>
      <c r="B2183" s="11"/>
      <c r="C2183" s="11"/>
      <c r="D2183" s="11"/>
      <c r="K2183" s="11"/>
    </row>
    <row r="2184" spans="1:11" x14ac:dyDescent="0.25">
      <c r="A2184" s="11"/>
      <c r="B2184" s="11"/>
      <c r="C2184" s="11"/>
      <c r="D2184" s="11"/>
      <c r="K2184" s="11"/>
    </row>
    <row r="2185" spans="1:11" x14ac:dyDescent="0.25">
      <c r="A2185" s="11"/>
      <c r="B2185" s="11"/>
      <c r="C2185" s="11"/>
      <c r="D2185" s="11"/>
      <c r="K2185" s="11"/>
    </row>
    <row r="2186" spans="1:11" x14ac:dyDescent="0.25">
      <c r="A2186" s="11"/>
      <c r="B2186" s="11"/>
      <c r="C2186" s="11"/>
      <c r="D2186" s="11"/>
      <c r="K2186" s="11"/>
    </row>
    <row r="2187" spans="1:11" x14ac:dyDescent="0.25">
      <c r="A2187" s="11"/>
      <c r="B2187" s="11"/>
      <c r="C2187" s="11"/>
      <c r="D2187" s="11"/>
      <c r="K2187" s="11"/>
    </row>
    <row r="2188" spans="1:11" x14ac:dyDescent="0.25">
      <c r="A2188" s="11"/>
      <c r="B2188" s="11"/>
      <c r="C2188" s="11"/>
      <c r="D2188" s="11"/>
      <c r="K2188" s="11"/>
    </row>
    <row r="2189" spans="1:11" x14ac:dyDescent="0.25">
      <c r="A2189" s="11"/>
      <c r="B2189" s="11"/>
      <c r="C2189" s="11"/>
      <c r="D2189" s="11"/>
      <c r="K2189" s="11"/>
    </row>
    <row r="2190" spans="1:11" x14ac:dyDescent="0.25">
      <c r="A2190" s="11"/>
      <c r="B2190" s="11"/>
      <c r="C2190" s="11"/>
      <c r="D2190" s="11"/>
      <c r="K2190" s="11"/>
    </row>
    <row r="2191" spans="1:11" x14ac:dyDescent="0.25">
      <c r="A2191" s="11"/>
      <c r="B2191" s="11"/>
      <c r="C2191" s="11"/>
      <c r="D2191" s="11"/>
      <c r="K2191" s="11"/>
    </row>
  </sheetData>
  <mergeCells count="222">
    <mergeCell ref="Q4:R4"/>
    <mergeCell ref="E3:R3"/>
    <mergeCell ref="O4:P4"/>
    <mergeCell ref="B467:D467"/>
    <mergeCell ref="A466:A471"/>
    <mergeCell ref="B194:D194"/>
    <mergeCell ref="B198:D198"/>
    <mergeCell ref="B202:D202"/>
    <mergeCell ref="A178:A204"/>
    <mergeCell ref="B180:D180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444:D444"/>
    <mergeCell ref="B449:D449"/>
    <mergeCell ref="B452:D452"/>
    <mergeCell ref="A313:A314"/>
    <mergeCell ref="A587:D587"/>
    <mergeCell ref="B586:D586"/>
    <mergeCell ref="B574:D574"/>
    <mergeCell ref="A550:A563"/>
    <mergeCell ref="A548:D548"/>
    <mergeCell ref="A544:A545"/>
    <mergeCell ref="A546:A547"/>
    <mergeCell ref="B551:D551"/>
    <mergeCell ref="B564:D564"/>
    <mergeCell ref="A575:D575"/>
    <mergeCell ref="B579:D579"/>
    <mergeCell ref="B584:D584"/>
    <mergeCell ref="B568:D568"/>
    <mergeCell ref="A566:D566"/>
    <mergeCell ref="A567:A573"/>
    <mergeCell ref="A421:D421"/>
    <mergeCell ref="A434:A441"/>
    <mergeCell ref="B423:D423"/>
    <mergeCell ref="A444:A455"/>
    <mergeCell ref="B426:D426"/>
    <mergeCell ref="A312:D312"/>
    <mergeCell ref="A341:A351"/>
    <mergeCell ref="B365:D365"/>
    <mergeCell ref="A393:D393"/>
    <mergeCell ref="A419:A420"/>
    <mergeCell ref="A412:D412"/>
    <mergeCell ref="B395:D395"/>
    <mergeCell ref="B415:D415"/>
    <mergeCell ref="A394:A396"/>
    <mergeCell ref="A320:A321"/>
    <mergeCell ref="A322:A323"/>
    <mergeCell ref="B331:D331"/>
    <mergeCell ref="A336:A337"/>
    <mergeCell ref="A355:A359"/>
    <mergeCell ref="A374:D374"/>
    <mergeCell ref="A384:D384"/>
    <mergeCell ref="B378:D378"/>
    <mergeCell ref="B371:D371"/>
    <mergeCell ref="B363:D363"/>
    <mergeCell ref="A611:D611"/>
    <mergeCell ref="A612:A617"/>
    <mergeCell ref="B613:D613"/>
    <mergeCell ref="B610:D610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B153:D153"/>
    <mergeCell ref="A152:A165"/>
    <mergeCell ref="B166:D166"/>
    <mergeCell ref="B619:D619"/>
    <mergeCell ref="B627:D627"/>
    <mergeCell ref="B632:D632"/>
    <mergeCell ref="B677:D677"/>
    <mergeCell ref="B681:D681"/>
    <mergeCell ref="B685:D685"/>
    <mergeCell ref="B639:D639"/>
    <mergeCell ref="B676:D676"/>
    <mergeCell ref="B658:D658"/>
    <mergeCell ref="B650:D650"/>
    <mergeCell ref="B642:D642"/>
    <mergeCell ref="A640:D640"/>
    <mergeCell ref="A641:A648"/>
    <mergeCell ref="A649:A656"/>
    <mergeCell ref="A657:A664"/>
    <mergeCell ref="A624:A625"/>
    <mergeCell ref="A626:A638"/>
    <mergeCell ref="A618:A623"/>
    <mergeCell ref="A604:A608"/>
    <mergeCell ref="A594:A596"/>
    <mergeCell ref="A597:A603"/>
    <mergeCell ref="B595:D595"/>
    <mergeCell ref="B598:D598"/>
    <mergeCell ref="A422:A432"/>
    <mergeCell ref="A474:A478"/>
    <mergeCell ref="A479:D479"/>
    <mergeCell ref="A480:A483"/>
    <mergeCell ref="A484:D484"/>
    <mergeCell ref="A503:A543"/>
    <mergeCell ref="B561:D561"/>
    <mergeCell ref="A456:D456"/>
    <mergeCell ref="B462:D462"/>
    <mergeCell ref="A461:A464"/>
    <mergeCell ref="B557:D557"/>
    <mergeCell ref="B605:D605"/>
    <mergeCell ref="B504:D504"/>
    <mergeCell ref="B435:D435"/>
    <mergeCell ref="A442:D442"/>
    <mergeCell ref="A487:A502"/>
    <mergeCell ref="B488:D488"/>
    <mergeCell ref="A465:D465"/>
    <mergeCell ref="A593:D593"/>
    <mergeCell ref="A361:D361"/>
    <mergeCell ref="A387:A391"/>
    <mergeCell ref="A376:D376"/>
    <mergeCell ref="B388:D388"/>
    <mergeCell ref="A377:A383"/>
    <mergeCell ref="B356:D356"/>
    <mergeCell ref="A414:A417"/>
    <mergeCell ref="B392:D392"/>
    <mergeCell ref="A362:A373"/>
    <mergeCell ref="B345:D345"/>
    <mergeCell ref="B330:D330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A264:A268"/>
    <mergeCell ref="A258:A262"/>
    <mergeCell ref="A288:A294"/>
    <mergeCell ref="A295:A300"/>
    <mergeCell ref="A301:A305"/>
    <mergeCell ref="A308:A311"/>
    <mergeCell ref="B309:D309"/>
    <mergeCell ref="B288:D288"/>
    <mergeCell ref="E4:F4"/>
    <mergeCell ref="B342:D342"/>
    <mergeCell ref="A172:A174"/>
    <mergeCell ref="A175:A177"/>
    <mergeCell ref="A340:D340"/>
    <mergeCell ref="B250:D250"/>
    <mergeCell ref="B259:D259"/>
    <mergeCell ref="B169:D169"/>
    <mergeCell ref="A166:A171"/>
    <mergeCell ref="B60:D60"/>
    <mergeCell ref="B67:D67"/>
    <mergeCell ref="B74:D74"/>
    <mergeCell ref="A73:A86"/>
    <mergeCell ref="B87:D87"/>
    <mergeCell ref="A87:A89"/>
    <mergeCell ref="A316:A317"/>
    <mergeCell ref="A318:A319"/>
    <mergeCell ref="B295:D295"/>
    <mergeCell ref="G4:H4"/>
    <mergeCell ref="I4:J4"/>
    <mergeCell ref="K4:L4"/>
    <mergeCell ref="M4:N4"/>
    <mergeCell ref="A128:A132"/>
    <mergeCell ref="A122:A126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  <mergeCell ref="B693:D693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315 G315:L31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User</cp:lastModifiedBy>
  <cp:lastPrinted>2018-09-17T09:02:24Z</cp:lastPrinted>
  <dcterms:created xsi:type="dcterms:W3CDTF">2014-06-19T07:27:22Z</dcterms:created>
  <dcterms:modified xsi:type="dcterms:W3CDTF">2026-07-02T11:19:08Z</dcterms:modified>
</cp:coreProperties>
</file>